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D:\Users\SAMSUNG\Desktop\"/>
    </mc:Choice>
  </mc:AlternateContent>
  <xr:revisionPtr revIDLastSave="0" documentId="13_ncr:1_{46DBF509-C64B-4E3A-87B3-5EDCE70676B1}" xr6:coauthVersionLast="47" xr6:coauthVersionMax="47" xr10:uidLastSave="{00000000-0000-0000-0000-000000000000}"/>
  <bookViews>
    <workbookView xWindow="-120" yWindow="-120" windowWidth="20730" windowHeight="11160" xr2:uid="{97D7CA44-1A99-4FD3-953B-876491DBFC8F}"/>
  </bookViews>
  <sheets>
    <sheet name="1ER ESCENEARIOINTERÉS COMPUESTO" sheetId="1" r:id="rId1"/>
    <sheet name="2DO ESCENARIO" sheetId="3" r:id="rId2"/>
    <sheet name="3ER ESCENARIO"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2" l="1"/>
  <c r="F12" i="3"/>
  <c r="F12" i="1"/>
  <c r="J371" i="2" l="1"/>
  <c r="J371" i="3"/>
  <c r="J371" i="1"/>
  <c r="F169" i="2"/>
  <c r="F370" i="3"/>
  <c r="F366" i="1"/>
  <c r="H373" i="3"/>
  <c r="F59" i="3"/>
  <c r="G36" i="3"/>
  <c r="C16" i="3"/>
  <c r="D16" i="3" s="1"/>
  <c r="E16" i="3" s="1"/>
  <c r="D12" i="3"/>
  <c r="D11" i="3"/>
  <c r="H373" i="2"/>
  <c r="F59" i="2"/>
  <c r="G36" i="2"/>
  <c r="C16" i="2"/>
  <c r="D16" i="2" s="1"/>
  <c r="E16" i="2" s="1"/>
  <c r="D12" i="2"/>
  <c r="D11" i="2"/>
  <c r="D12" i="1"/>
  <c r="H373" i="1"/>
  <c r="F59" i="1"/>
  <c r="G36" i="1"/>
  <c r="C16" i="1"/>
  <c r="D16" i="1" s="1"/>
  <c r="E16" i="1" s="1"/>
  <c r="D11" i="1"/>
  <c r="D13" i="2" l="1"/>
  <c r="D13" i="3"/>
  <c r="C17" i="3"/>
  <c r="F81" i="3"/>
  <c r="F103" i="3" s="1"/>
  <c r="F125" i="3" s="1"/>
  <c r="F147" i="3" s="1"/>
  <c r="F213" i="3" s="1"/>
  <c r="F235" i="3" s="1"/>
  <c r="F257" i="3" s="1"/>
  <c r="F279" i="3" s="1"/>
  <c r="F301" i="3" s="1"/>
  <c r="F323" i="3" s="1"/>
  <c r="C17" i="2"/>
  <c r="F81" i="2"/>
  <c r="F103" i="2" s="1"/>
  <c r="F125" i="2" s="1"/>
  <c r="F147" i="2" s="1"/>
  <c r="F213" i="2" s="1"/>
  <c r="F235" i="2" s="1"/>
  <c r="F257" i="2" s="1"/>
  <c r="F279" i="2" s="1"/>
  <c r="F301" i="2" s="1"/>
  <c r="F323" i="2" s="1"/>
  <c r="D13" i="1"/>
  <c r="C17" i="1"/>
  <c r="F81" i="1"/>
  <c r="F103" i="1" s="1"/>
  <c r="F125" i="1" s="1"/>
  <c r="F147" i="1" s="1"/>
  <c r="F169" i="1" s="1"/>
  <c r="F191" i="1" s="1"/>
  <c r="F213" i="1" s="1"/>
  <c r="F235" i="1" s="1"/>
  <c r="F257" i="1" s="1"/>
  <c r="F279" i="1" s="1"/>
  <c r="F301" i="1" s="1"/>
  <c r="F323" i="1" s="1"/>
  <c r="F345" i="1" s="1"/>
  <c r="F367" i="1" s="1"/>
  <c r="H370" i="3" l="1"/>
  <c r="G370" i="3"/>
  <c r="D17" i="3"/>
  <c r="E17" i="3" s="1"/>
  <c r="F370" i="2"/>
  <c r="D17" i="2"/>
  <c r="E17" i="2" s="1"/>
  <c r="F370" i="1"/>
  <c r="H370" i="1" s="1"/>
  <c r="D17" i="1"/>
  <c r="E17" i="1" s="1"/>
  <c r="C18" i="3" l="1"/>
  <c r="C18" i="2"/>
  <c r="G370" i="2"/>
  <c r="H370" i="2"/>
  <c r="G370" i="1"/>
  <c r="C18" i="1"/>
  <c r="D18" i="3" l="1"/>
  <c r="E18" i="3" s="1"/>
  <c r="D18" i="2"/>
  <c r="E18" i="2" s="1"/>
  <c r="D18" i="1"/>
  <c r="E18" i="1" s="1"/>
  <c r="C19" i="3" l="1"/>
  <c r="C19" i="2"/>
  <c r="C19" i="1"/>
  <c r="D19" i="3" l="1"/>
  <c r="E19" i="3" s="1"/>
  <c r="D19" i="2"/>
  <c r="E19" i="2" s="1"/>
  <c r="D19" i="1"/>
  <c r="E19" i="1" s="1"/>
  <c r="C20" i="1" l="1"/>
  <c r="D20" i="1" s="1"/>
  <c r="E20" i="1" s="1"/>
  <c r="C20" i="3"/>
  <c r="C20" i="2"/>
  <c r="D20" i="3" l="1"/>
  <c r="E20" i="3" s="1"/>
  <c r="D20" i="2"/>
  <c r="E20" i="2" s="1"/>
  <c r="C21" i="1"/>
  <c r="C21" i="3" l="1"/>
  <c r="C21" i="2"/>
  <c r="D21" i="1"/>
  <c r="E21" i="1" s="1"/>
  <c r="D21" i="3" l="1"/>
  <c r="E21" i="3" s="1"/>
  <c r="D21" i="2"/>
  <c r="E21" i="2" s="1"/>
  <c r="C22" i="1"/>
  <c r="D22" i="1" s="1"/>
  <c r="C22" i="3" l="1"/>
  <c r="D22" i="3" s="1"/>
  <c r="E22" i="3" s="1"/>
  <c r="C22" i="2"/>
  <c r="C23" i="1"/>
  <c r="D23" i="1" s="1"/>
  <c r="C24" i="1" s="1"/>
  <c r="D24" i="1" s="1"/>
  <c r="C25" i="1" s="1"/>
  <c r="E22" i="1"/>
  <c r="C23" i="3" l="1"/>
  <c r="D23" i="3" s="1"/>
  <c r="E23" i="3" s="1"/>
  <c r="D22" i="2"/>
  <c r="E22" i="2" s="1"/>
  <c r="E23" i="1"/>
  <c r="E24" i="1" s="1"/>
  <c r="D25" i="1"/>
  <c r="C26" i="1" s="1"/>
  <c r="C24" i="3" l="1"/>
  <c r="D24" i="3" s="1"/>
  <c r="E24" i="3" s="1"/>
  <c r="C23" i="2"/>
  <c r="E25" i="1"/>
  <c r="D26" i="1"/>
  <c r="C27" i="1" s="1"/>
  <c r="C25" i="3" l="1"/>
  <c r="D23" i="2"/>
  <c r="E23" i="2" s="1"/>
  <c r="E26" i="1"/>
  <c r="D27" i="1"/>
  <c r="C28" i="1" s="1"/>
  <c r="C24" i="2" l="1"/>
  <c r="D24" i="2" s="1"/>
  <c r="E24" i="2" s="1"/>
  <c r="E27" i="1"/>
  <c r="D25" i="3"/>
  <c r="E25" i="3" s="1"/>
  <c r="D28" i="1"/>
  <c r="C29" i="1" s="1"/>
  <c r="C26" i="3" l="1"/>
  <c r="D26" i="3" s="1"/>
  <c r="C27" i="3" s="1"/>
  <c r="C25" i="2"/>
  <c r="E28" i="1"/>
  <c r="D29" i="1"/>
  <c r="C30" i="1" s="1"/>
  <c r="D27" i="3" l="1"/>
  <c r="C28" i="3" s="1"/>
  <c r="E26" i="3"/>
  <c r="D25" i="2"/>
  <c r="E25" i="2" s="1"/>
  <c r="E29" i="1"/>
  <c r="D30" i="1"/>
  <c r="C31" i="1" s="1"/>
  <c r="E27" i="3" l="1"/>
  <c r="D28" i="3"/>
  <c r="C29" i="3" s="1"/>
  <c r="C26" i="2"/>
  <c r="E30" i="1"/>
  <c r="D31" i="1"/>
  <c r="C32" i="1" s="1"/>
  <c r="D29" i="3" l="1"/>
  <c r="C30" i="3" s="1"/>
  <c r="E28" i="3"/>
  <c r="D26" i="2"/>
  <c r="E26" i="2" s="1"/>
  <c r="E31" i="1"/>
  <c r="D32" i="1"/>
  <c r="E29" i="3" l="1"/>
  <c r="E32" i="1"/>
  <c r="D30" i="3"/>
  <c r="C31" i="3" s="1"/>
  <c r="C27" i="2"/>
  <c r="C33" i="1"/>
  <c r="D31" i="3" l="1"/>
  <c r="C32" i="3" s="1"/>
  <c r="E30" i="3"/>
  <c r="D27" i="2"/>
  <c r="E27" i="2" s="1"/>
  <c r="D33" i="1"/>
  <c r="E33" i="1" s="1"/>
  <c r="E31" i="3" l="1"/>
  <c r="D32" i="3"/>
  <c r="C33" i="3" s="1"/>
  <c r="C28" i="2"/>
  <c r="C34" i="1"/>
  <c r="E32" i="3" l="1"/>
  <c r="D33" i="3"/>
  <c r="D28" i="2"/>
  <c r="E28" i="2" s="1"/>
  <c r="D34" i="1"/>
  <c r="E34" i="1" s="1"/>
  <c r="C29" i="2" l="1"/>
  <c r="D29" i="2" s="1"/>
  <c r="E29" i="2" s="1"/>
  <c r="E33" i="3"/>
  <c r="C34" i="3"/>
  <c r="D34" i="3" s="1"/>
  <c r="C35" i="3" s="1"/>
  <c r="C35" i="1"/>
  <c r="D35" i="3" l="1"/>
  <c r="C36" i="3" s="1"/>
  <c r="E34" i="3"/>
  <c r="C30" i="2"/>
  <c r="D35" i="1"/>
  <c r="E35" i="1" s="1"/>
  <c r="D36" i="3" l="1"/>
  <c r="C37" i="3" s="1"/>
  <c r="E35" i="3"/>
  <c r="D30" i="2"/>
  <c r="E30" i="2" s="1"/>
  <c r="C36" i="1"/>
  <c r="D36" i="1" s="1"/>
  <c r="C37" i="1" s="1"/>
  <c r="E36" i="3" l="1"/>
  <c r="D37" i="3"/>
  <c r="C38" i="3" s="1"/>
  <c r="C31" i="2"/>
  <c r="D37" i="1"/>
  <c r="C38" i="1" s="1"/>
  <c r="E36" i="1"/>
  <c r="E37" i="3" l="1"/>
  <c r="D38" i="3"/>
  <c r="C39" i="3" s="1"/>
  <c r="D31" i="2"/>
  <c r="E31" i="2" s="1"/>
  <c r="E37" i="1"/>
  <c r="D38" i="1"/>
  <c r="C39" i="1" s="1"/>
  <c r="E38" i="3" l="1"/>
  <c r="D39" i="3"/>
  <c r="C40" i="3" s="1"/>
  <c r="C32" i="2"/>
  <c r="E38" i="1"/>
  <c r="D39" i="1"/>
  <c r="D40" i="3" l="1"/>
  <c r="C41" i="3" s="1"/>
  <c r="E39" i="3"/>
  <c r="D32" i="2"/>
  <c r="E32" i="2" s="1"/>
  <c r="E39" i="1"/>
  <c r="C40" i="1"/>
  <c r="D41" i="3" l="1"/>
  <c r="C42" i="3" s="1"/>
  <c r="E40" i="3"/>
  <c r="C33" i="2"/>
  <c r="D40" i="1"/>
  <c r="E40" i="1" s="1"/>
  <c r="E41" i="3" l="1"/>
  <c r="D42" i="3"/>
  <c r="C43" i="3" s="1"/>
  <c r="D33" i="2"/>
  <c r="E33" i="2" s="1"/>
  <c r="C41" i="1"/>
  <c r="D43" i="3" l="1"/>
  <c r="C44" i="3" s="1"/>
  <c r="E42" i="3"/>
  <c r="C34" i="2"/>
  <c r="D41" i="1"/>
  <c r="E41" i="1" s="1"/>
  <c r="E43" i="3" l="1"/>
  <c r="D44" i="3"/>
  <c r="C45" i="3" s="1"/>
  <c r="D34" i="2"/>
  <c r="E34" i="2" s="1"/>
  <c r="C42" i="1"/>
  <c r="D45" i="3" l="1"/>
  <c r="C46" i="3" s="1"/>
  <c r="E44" i="3"/>
  <c r="C35" i="2"/>
  <c r="D42" i="1"/>
  <c r="E42" i="1" s="1"/>
  <c r="E45" i="3" l="1"/>
  <c r="D46" i="3"/>
  <c r="C47" i="3" s="1"/>
  <c r="D35" i="2"/>
  <c r="E35" i="2" s="1"/>
  <c r="C43" i="1"/>
  <c r="C36" i="2" l="1"/>
  <c r="D36" i="2" s="1"/>
  <c r="E36" i="2" s="1"/>
  <c r="E46" i="3"/>
  <c r="D47" i="3"/>
  <c r="C48" i="3" s="1"/>
  <c r="D43" i="1"/>
  <c r="E43" i="1" s="1"/>
  <c r="C44" i="1" l="1"/>
  <c r="D44" i="1" s="1"/>
  <c r="C45" i="1" s="1"/>
  <c r="D48" i="3"/>
  <c r="C49" i="3" s="1"/>
  <c r="E47" i="3"/>
  <c r="C37" i="2"/>
  <c r="E48" i="3" l="1"/>
  <c r="E44" i="1"/>
  <c r="D49" i="3"/>
  <c r="C50" i="3" s="1"/>
  <c r="D37" i="2"/>
  <c r="E37" i="2" s="1"/>
  <c r="D45" i="1"/>
  <c r="C46" i="1" s="1"/>
  <c r="E45" i="1" l="1"/>
  <c r="D50" i="3"/>
  <c r="C51" i="3" s="1"/>
  <c r="E49" i="3"/>
  <c r="C38" i="2"/>
  <c r="D46" i="1"/>
  <c r="C47" i="1" s="1"/>
  <c r="E50" i="3" l="1"/>
  <c r="E46" i="1"/>
  <c r="D51" i="3"/>
  <c r="C52" i="3" s="1"/>
  <c r="D38" i="2"/>
  <c r="E38" i="2" s="1"/>
  <c r="D47" i="1"/>
  <c r="E47" i="1" l="1"/>
  <c r="D52" i="3"/>
  <c r="C53" i="3" s="1"/>
  <c r="E51" i="3"/>
  <c r="E52" i="3" s="1"/>
  <c r="C39" i="2"/>
  <c r="C48" i="1"/>
  <c r="D48" i="1" s="1"/>
  <c r="E48" i="1" l="1"/>
  <c r="D53" i="3"/>
  <c r="C54" i="3" s="1"/>
  <c r="D39" i="2"/>
  <c r="E39" i="2" s="1"/>
  <c r="C49" i="1"/>
  <c r="D49" i="1" s="1"/>
  <c r="E49" i="1" l="1"/>
  <c r="E53" i="3"/>
  <c r="D54" i="3"/>
  <c r="C55" i="3" s="1"/>
  <c r="C40" i="2"/>
  <c r="C50" i="1"/>
  <c r="E54" i="3" l="1"/>
  <c r="D55" i="3"/>
  <c r="C56" i="3" s="1"/>
  <c r="D40" i="2"/>
  <c r="E40" i="2" s="1"/>
  <c r="D50" i="1"/>
  <c r="E50" i="1" s="1"/>
  <c r="D56" i="3" l="1"/>
  <c r="C57" i="3" s="1"/>
  <c r="E55" i="3"/>
  <c r="C41" i="2"/>
  <c r="C51" i="1"/>
  <c r="D51" i="1" s="1"/>
  <c r="E51" i="1" s="1"/>
  <c r="D57" i="3" l="1"/>
  <c r="C58" i="3" s="1"/>
  <c r="E56" i="3"/>
  <c r="D41" i="2"/>
  <c r="E41" i="2" s="1"/>
  <c r="C52" i="1"/>
  <c r="D52" i="1" s="1"/>
  <c r="E52" i="1" s="1"/>
  <c r="D58" i="3" l="1"/>
  <c r="C59" i="3" s="1"/>
  <c r="E57" i="3"/>
  <c r="C42" i="2"/>
  <c r="C53" i="1"/>
  <c r="D53" i="1" s="1"/>
  <c r="E53" i="1" s="1"/>
  <c r="E58" i="3" l="1"/>
  <c r="D59" i="3"/>
  <c r="C60" i="3" s="1"/>
  <c r="D42" i="2"/>
  <c r="E42" i="2" s="1"/>
  <c r="C54" i="1"/>
  <c r="E59" i="3" l="1"/>
  <c r="C43" i="2"/>
  <c r="D43" i="2" s="1"/>
  <c r="E43" i="2" s="1"/>
  <c r="D60" i="3"/>
  <c r="C61" i="3" s="1"/>
  <c r="D54" i="1"/>
  <c r="E54" i="1" s="1"/>
  <c r="C44" i="2" l="1"/>
  <c r="D44" i="2" s="1"/>
  <c r="E44" i="2" s="1"/>
  <c r="D61" i="3"/>
  <c r="C62" i="3" s="1"/>
  <c r="E60" i="3"/>
  <c r="E61" i="3" s="1"/>
  <c r="C55" i="1"/>
  <c r="C45" i="2" l="1"/>
  <c r="D62" i="3"/>
  <c r="C63" i="3" s="1"/>
  <c r="D45" i="2"/>
  <c r="C46" i="2" s="1"/>
  <c r="D55" i="1"/>
  <c r="E55" i="1" s="1"/>
  <c r="E45" i="2" l="1"/>
  <c r="D63" i="3"/>
  <c r="C64" i="3" s="1"/>
  <c r="E62" i="3"/>
  <c r="D46" i="2"/>
  <c r="C56" i="1"/>
  <c r="D56" i="1" s="1"/>
  <c r="C57" i="1" s="1"/>
  <c r="E63" i="3" l="1"/>
  <c r="E46" i="2"/>
  <c r="D64" i="3"/>
  <c r="C65" i="3" s="1"/>
  <c r="C47" i="2"/>
  <c r="D57" i="1"/>
  <c r="C58" i="1" s="1"/>
  <c r="E56" i="1"/>
  <c r="E57" i="1" l="1"/>
  <c r="D65" i="3"/>
  <c r="C66" i="3" s="1"/>
  <c r="E64" i="3"/>
  <c r="E65" i="3" s="1"/>
  <c r="D47" i="2"/>
  <c r="E47" i="2" s="1"/>
  <c r="D58" i="1"/>
  <c r="C59" i="1" s="1"/>
  <c r="D66" i="3" l="1"/>
  <c r="C67" i="3"/>
  <c r="E66" i="3"/>
  <c r="C48" i="2"/>
  <c r="E58" i="1"/>
  <c r="D59" i="1"/>
  <c r="C60" i="1" s="1"/>
  <c r="E59" i="1" l="1"/>
  <c r="D67" i="3"/>
  <c r="C68" i="3" s="1"/>
  <c r="E67" i="3"/>
  <c r="D48" i="2"/>
  <c r="E48" i="2" s="1"/>
  <c r="D60" i="1"/>
  <c r="C49" i="2" l="1"/>
  <c r="D49" i="2" s="1"/>
  <c r="E60" i="1"/>
  <c r="D68" i="3"/>
  <c r="C69" i="3" s="1"/>
  <c r="C61" i="1"/>
  <c r="C50" i="2" l="1"/>
  <c r="E49" i="2"/>
  <c r="D69" i="3"/>
  <c r="C70" i="3" s="1"/>
  <c r="E68" i="3"/>
  <c r="D50" i="2"/>
  <c r="D61" i="1"/>
  <c r="E61" i="1" s="1"/>
  <c r="E50" i="2" l="1"/>
  <c r="E69" i="3"/>
  <c r="C51" i="2"/>
  <c r="D51" i="2" s="1"/>
  <c r="C52" i="2" s="1"/>
  <c r="D70" i="3"/>
  <c r="C71" i="3" s="1"/>
  <c r="C62" i="1"/>
  <c r="D71" i="3" l="1"/>
  <c r="C72" i="3" s="1"/>
  <c r="E70" i="3"/>
  <c r="E71" i="3" s="1"/>
  <c r="D52" i="2"/>
  <c r="C53" i="2" s="1"/>
  <c r="E51" i="2"/>
  <c r="D62" i="1"/>
  <c r="E62" i="1" s="1"/>
  <c r="D72" i="3" l="1"/>
  <c r="C73" i="3" s="1"/>
  <c r="D53" i="2"/>
  <c r="C54" i="2" s="1"/>
  <c r="E52" i="2"/>
  <c r="C63" i="1"/>
  <c r="E53" i="2" l="1"/>
  <c r="D73" i="3"/>
  <c r="C74" i="3" s="1"/>
  <c r="E72" i="3"/>
  <c r="D54" i="2"/>
  <c r="C55" i="2" s="1"/>
  <c r="D63" i="1"/>
  <c r="E63" i="1" s="1"/>
  <c r="E73" i="3" l="1"/>
  <c r="D74" i="3"/>
  <c r="C75" i="3" s="1"/>
  <c r="D55" i="2"/>
  <c r="C56" i="2" s="1"/>
  <c r="E54" i="2"/>
  <c r="E55" i="2" s="1"/>
  <c r="C64" i="1"/>
  <c r="E74" i="3" l="1"/>
  <c r="D75" i="3"/>
  <c r="E75" i="3" s="1"/>
  <c r="D56" i="2"/>
  <c r="E56" i="2" s="1"/>
  <c r="D64" i="1"/>
  <c r="E64" i="1" s="1"/>
  <c r="C76" i="3" l="1"/>
  <c r="D76" i="3" s="1"/>
  <c r="C77" i="3" s="1"/>
  <c r="C57" i="2"/>
  <c r="C65" i="1"/>
  <c r="D65" i="1" s="1"/>
  <c r="D77" i="3" l="1"/>
  <c r="C78" i="3" s="1"/>
  <c r="E76" i="3"/>
  <c r="D57" i="2"/>
  <c r="E57" i="2" s="1"/>
  <c r="C66" i="1"/>
  <c r="D66" i="1" s="1"/>
  <c r="E65" i="1"/>
  <c r="E77" i="3" l="1"/>
  <c r="D78" i="3"/>
  <c r="C79" i="3" s="1"/>
  <c r="C58" i="2"/>
  <c r="C67" i="1"/>
  <c r="D67" i="1" s="1"/>
  <c r="C68" i="1" s="1"/>
  <c r="E66" i="1"/>
  <c r="D79" i="3" l="1"/>
  <c r="C80" i="3" s="1"/>
  <c r="E78" i="3"/>
  <c r="D58" i="2"/>
  <c r="E58" i="2" s="1"/>
  <c r="D68" i="1"/>
  <c r="C69" i="1" s="1"/>
  <c r="E67" i="1"/>
  <c r="E68" i="1" l="1"/>
  <c r="E79" i="3"/>
  <c r="C59" i="2"/>
  <c r="D59" i="2" s="1"/>
  <c r="E59" i="2" s="1"/>
  <c r="D80" i="3"/>
  <c r="C81" i="3" s="1"/>
  <c r="D69" i="1"/>
  <c r="E69" i="1" s="1"/>
  <c r="D81" i="3" l="1"/>
  <c r="C82" i="3" s="1"/>
  <c r="E80" i="3"/>
  <c r="E81" i="3" s="1"/>
  <c r="C60" i="2"/>
  <c r="C70" i="1"/>
  <c r="D70" i="1" s="1"/>
  <c r="E70" i="1" s="1"/>
  <c r="D82" i="3" l="1"/>
  <c r="C83" i="3" s="1"/>
  <c r="D60" i="2"/>
  <c r="E60" i="2" s="1"/>
  <c r="C71" i="1"/>
  <c r="D83" i="3" l="1"/>
  <c r="C84" i="3" s="1"/>
  <c r="E82" i="3"/>
  <c r="E83" i="3" s="1"/>
  <c r="C61" i="2"/>
  <c r="D71" i="1"/>
  <c r="E71" i="1" s="1"/>
  <c r="C72" i="1"/>
  <c r="D84" i="3" l="1"/>
  <c r="C85" i="3" s="1"/>
  <c r="D61" i="2"/>
  <c r="E61" i="2" s="1"/>
  <c r="D72" i="1"/>
  <c r="C73" i="1" s="1"/>
  <c r="E72" i="1" l="1"/>
  <c r="D85" i="3"/>
  <c r="C86" i="3"/>
  <c r="E84" i="3"/>
  <c r="E85" i="3" s="1"/>
  <c r="C62" i="2"/>
  <c r="D73" i="1"/>
  <c r="E73" i="1" l="1"/>
  <c r="D86" i="3"/>
  <c r="C87" i="3" s="1"/>
  <c r="D62" i="2"/>
  <c r="E62" i="2" s="1"/>
  <c r="C74" i="1"/>
  <c r="D87" i="3" l="1"/>
  <c r="C88" i="3"/>
  <c r="E86" i="3"/>
  <c r="E87" i="3" s="1"/>
  <c r="C63" i="2"/>
  <c r="D74" i="1"/>
  <c r="E74" i="1" s="1"/>
  <c r="D88" i="3" l="1"/>
  <c r="C89" i="3" s="1"/>
  <c r="D63" i="2"/>
  <c r="E63" i="2" s="1"/>
  <c r="C75" i="1"/>
  <c r="E88" i="3" l="1"/>
  <c r="D89" i="3"/>
  <c r="C90" i="3" s="1"/>
  <c r="C64" i="2"/>
  <c r="D75" i="1"/>
  <c r="E75" i="1" s="1"/>
  <c r="D90" i="3" l="1"/>
  <c r="C91" i="3" s="1"/>
  <c r="E89" i="3"/>
  <c r="E90" i="3" s="1"/>
  <c r="D64" i="2"/>
  <c r="E64" i="2" s="1"/>
  <c r="C76" i="1"/>
  <c r="C65" i="2" l="1"/>
  <c r="D65" i="2" s="1"/>
  <c r="D91" i="3"/>
  <c r="C92" i="3" s="1"/>
  <c r="D76" i="1"/>
  <c r="E76" i="1" s="1"/>
  <c r="C66" i="2" l="1"/>
  <c r="D66" i="2" s="1"/>
  <c r="E65" i="2"/>
  <c r="D92" i="3"/>
  <c r="C93" i="3" s="1"/>
  <c r="E91" i="3"/>
  <c r="C77" i="1"/>
  <c r="E66" i="2" l="1"/>
  <c r="C67" i="2"/>
  <c r="D67" i="2" s="1"/>
  <c r="C68" i="2" s="1"/>
  <c r="D93" i="3"/>
  <c r="C94" i="3" s="1"/>
  <c r="E92" i="3"/>
  <c r="E93" i="3" s="1"/>
  <c r="D77" i="1"/>
  <c r="E77" i="1" s="1"/>
  <c r="E67" i="2" l="1"/>
  <c r="D94" i="3"/>
  <c r="C95" i="3"/>
  <c r="E94" i="3"/>
  <c r="D68" i="2"/>
  <c r="C69" i="2" s="1"/>
  <c r="C78" i="1"/>
  <c r="E68" i="2" l="1"/>
  <c r="D95" i="3"/>
  <c r="E95" i="3" s="1"/>
  <c r="D69" i="2"/>
  <c r="C70" i="2" s="1"/>
  <c r="D78" i="1"/>
  <c r="E78" i="1" s="1"/>
  <c r="C96" i="3" l="1"/>
  <c r="D96" i="3" s="1"/>
  <c r="E96" i="3" s="1"/>
  <c r="D70" i="2"/>
  <c r="C71" i="2" s="1"/>
  <c r="E69" i="2"/>
  <c r="E70" i="2" s="1"/>
  <c r="C79" i="1"/>
  <c r="C97" i="3" l="1"/>
  <c r="D97" i="3" s="1"/>
  <c r="E97" i="3" s="1"/>
  <c r="D71" i="2"/>
  <c r="C72" i="2" s="1"/>
  <c r="D79" i="1"/>
  <c r="E79" i="1" s="1"/>
  <c r="C98" i="3" l="1"/>
  <c r="D72" i="2"/>
  <c r="C73" i="2" s="1"/>
  <c r="E71" i="2"/>
  <c r="E72" i="2" s="1"/>
  <c r="C80" i="1"/>
  <c r="D98" i="3" l="1"/>
  <c r="E98" i="3" s="1"/>
  <c r="D73" i="2"/>
  <c r="E73" i="2" s="1"/>
  <c r="D80" i="1"/>
  <c r="E80" i="1" s="1"/>
  <c r="C99" i="3" l="1"/>
  <c r="C74" i="2"/>
  <c r="C81" i="1"/>
  <c r="D81" i="1" s="1"/>
  <c r="C82" i="1" l="1"/>
  <c r="D82" i="1" s="1"/>
  <c r="C83" i="1" s="1"/>
  <c r="E81" i="1"/>
  <c r="D99" i="3"/>
  <c r="E99" i="3" s="1"/>
  <c r="D74" i="2"/>
  <c r="E74" i="2" s="1"/>
  <c r="C100" i="3" l="1"/>
  <c r="C75" i="2"/>
  <c r="D83" i="1"/>
  <c r="C84" i="1" s="1"/>
  <c r="E82" i="1"/>
  <c r="E83" i="1" l="1"/>
  <c r="D100" i="3"/>
  <c r="E100" i="3" s="1"/>
  <c r="D75" i="2"/>
  <c r="E75" i="2" s="1"/>
  <c r="D84" i="1"/>
  <c r="C85" i="1" s="1"/>
  <c r="C76" i="2" l="1"/>
  <c r="E84" i="1"/>
  <c r="C101" i="3"/>
  <c r="D76" i="2"/>
  <c r="C77" i="2" s="1"/>
  <c r="D85" i="1"/>
  <c r="C86" i="1" s="1"/>
  <c r="E76" i="2" l="1"/>
  <c r="D101" i="3"/>
  <c r="E101" i="3" s="1"/>
  <c r="D77" i="2"/>
  <c r="E85" i="1"/>
  <c r="D86" i="1"/>
  <c r="E77" i="2" l="1"/>
  <c r="C102" i="3"/>
  <c r="D102" i="3" s="1"/>
  <c r="C103" i="3" s="1"/>
  <c r="C78" i="2"/>
  <c r="E86" i="1"/>
  <c r="C87" i="1"/>
  <c r="D103" i="3" l="1"/>
  <c r="C104" i="3" s="1"/>
  <c r="E102" i="3"/>
  <c r="D78" i="2"/>
  <c r="E78" i="2" s="1"/>
  <c r="D87" i="1"/>
  <c r="E87" i="1" s="1"/>
  <c r="C79" i="2" l="1"/>
  <c r="E103" i="3"/>
  <c r="D104" i="3"/>
  <c r="C105" i="3" s="1"/>
  <c r="D79" i="2"/>
  <c r="C80" i="2" s="1"/>
  <c r="C88" i="1"/>
  <c r="E79" i="2" l="1"/>
  <c r="D105" i="3"/>
  <c r="C106" i="3" s="1"/>
  <c r="E104" i="3"/>
  <c r="D80" i="2"/>
  <c r="E80" i="2" s="1"/>
  <c r="D88" i="1"/>
  <c r="E88" i="1" s="1"/>
  <c r="E105" i="3" l="1"/>
  <c r="C81" i="2"/>
  <c r="D81" i="2" s="1"/>
  <c r="C82" i="2" s="1"/>
  <c r="D106" i="3"/>
  <c r="C107" i="3" s="1"/>
  <c r="C89" i="1"/>
  <c r="E106" i="3" l="1"/>
  <c r="D107" i="3"/>
  <c r="C108" i="3" s="1"/>
  <c r="D82" i="2"/>
  <c r="C83" i="2" s="1"/>
  <c r="E81" i="2"/>
  <c r="D89" i="1"/>
  <c r="E89" i="1" s="1"/>
  <c r="C90" i="1" l="1"/>
  <c r="D90" i="1" s="1"/>
  <c r="C91" i="1" s="1"/>
  <c r="D108" i="3"/>
  <c r="C109" i="3" s="1"/>
  <c r="E107" i="3"/>
  <c r="E108" i="3" s="1"/>
  <c r="D83" i="2"/>
  <c r="C84" i="2" s="1"/>
  <c r="E82" i="2"/>
  <c r="E83" i="2" l="1"/>
  <c r="E90" i="1"/>
  <c r="D109" i="3"/>
  <c r="C110" i="3" s="1"/>
  <c r="E109" i="3"/>
  <c r="D84" i="2"/>
  <c r="E84" i="2" s="1"/>
  <c r="D91" i="1"/>
  <c r="E91" i="1" l="1"/>
  <c r="C85" i="2"/>
  <c r="D110" i="3"/>
  <c r="C111" i="3" s="1"/>
  <c r="D85" i="2"/>
  <c r="C86" i="2" s="1"/>
  <c r="C92" i="1"/>
  <c r="E85" i="2" l="1"/>
  <c r="D111" i="3"/>
  <c r="C112" i="3" s="1"/>
  <c r="E110" i="3"/>
  <c r="E111" i="3" s="1"/>
  <c r="D86" i="2"/>
  <c r="D92" i="1"/>
  <c r="E92" i="1" s="1"/>
  <c r="E86" i="2" l="1"/>
  <c r="C87" i="2"/>
  <c r="D87" i="2" s="1"/>
  <c r="C88" i="2" s="1"/>
  <c r="D112" i="3"/>
  <c r="C113" i="3" s="1"/>
  <c r="C93" i="1"/>
  <c r="D93" i="1" s="1"/>
  <c r="C94" i="1" s="1"/>
  <c r="E87" i="2" l="1"/>
  <c r="D113" i="3"/>
  <c r="C114" i="3" s="1"/>
  <c r="E112" i="3"/>
  <c r="D88" i="2"/>
  <c r="E93" i="1"/>
  <c r="D94" i="1"/>
  <c r="C95" i="1" s="1"/>
  <c r="E88" i="2" l="1"/>
  <c r="E113" i="3"/>
  <c r="C89" i="2"/>
  <c r="D89" i="2" s="1"/>
  <c r="D114" i="3"/>
  <c r="C115" i="3" s="1"/>
  <c r="D95" i="1"/>
  <c r="C96" i="1" s="1"/>
  <c r="E94" i="1"/>
  <c r="E95" i="1" s="1"/>
  <c r="E89" i="2" l="1"/>
  <c r="E114" i="3"/>
  <c r="D115" i="3"/>
  <c r="C116" i="3" s="1"/>
  <c r="C90" i="2"/>
  <c r="D96" i="1"/>
  <c r="C97" i="1" s="1"/>
  <c r="D116" i="3" l="1"/>
  <c r="C117" i="3" s="1"/>
  <c r="E115" i="3"/>
  <c r="D90" i="2"/>
  <c r="E90" i="2" s="1"/>
  <c r="E96" i="1"/>
  <c r="D97" i="1"/>
  <c r="C98" i="1" s="1"/>
  <c r="E116" i="3" l="1"/>
  <c r="E97" i="1"/>
  <c r="C91" i="2"/>
  <c r="D91" i="2" s="1"/>
  <c r="D117" i="3"/>
  <c r="C118" i="3" s="1"/>
  <c r="D98" i="1"/>
  <c r="C99" i="1" s="1"/>
  <c r="E117" i="3" l="1"/>
  <c r="C92" i="2"/>
  <c r="D92" i="2" s="1"/>
  <c r="C93" i="2" s="1"/>
  <c r="E91" i="2"/>
  <c r="D118" i="3"/>
  <c r="E118" i="3" s="1"/>
  <c r="D99" i="1"/>
  <c r="C100" i="1" s="1"/>
  <c r="E98" i="1"/>
  <c r="E99" i="1" l="1"/>
  <c r="C119" i="3"/>
  <c r="D93" i="2"/>
  <c r="C94" i="2" s="1"/>
  <c r="E92" i="2"/>
  <c r="E93" i="2" s="1"/>
  <c r="D100" i="1"/>
  <c r="C101" i="1" s="1"/>
  <c r="D119" i="3" l="1"/>
  <c r="E119" i="3" s="1"/>
  <c r="D94" i="2"/>
  <c r="E94" i="2" s="1"/>
  <c r="E100" i="1"/>
  <c r="D101" i="1"/>
  <c r="C102" i="1" s="1"/>
  <c r="E101" i="1" l="1"/>
  <c r="C120" i="3"/>
  <c r="C95" i="2"/>
  <c r="D102" i="1"/>
  <c r="E102" i="1" l="1"/>
  <c r="D120" i="3"/>
  <c r="E120" i="3" s="1"/>
  <c r="D95" i="2"/>
  <c r="E95" i="2" s="1"/>
  <c r="C103" i="1"/>
  <c r="C96" i="2" l="1"/>
  <c r="D96" i="2" s="1"/>
  <c r="C97" i="2" s="1"/>
  <c r="C121" i="3"/>
  <c r="D103" i="1"/>
  <c r="E103" i="1" s="1"/>
  <c r="D121" i="3" l="1"/>
  <c r="E121" i="3" s="1"/>
  <c r="D97" i="2"/>
  <c r="C98" i="2" s="1"/>
  <c r="E96" i="2"/>
  <c r="C104" i="1"/>
  <c r="C122" i="3" l="1"/>
  <c r="D98" i="2"/>
  <c r="C99" i="2" s="1"/>
  <c r="E97" i="2"/>
  <c r="E98" i="2" s="1"/>
  <c r="D104" i="1"/>
  <c r="E104" i="1" s="1"/>
  <c r="D122" i="3" l="1"/>
  <c r="E122" i="3" s="1"/>
  <c r="D99" i="2"/>
  <c r="C100" i="2"/>
  <c r="E99" i="2"/>
  <c r="C105" i="1"/>
  <c r="C123" i="3" l="1"/>
  <c r="D123" i="3" s="1"/>
  <c r="E123" i="3" s="1"/>
  <c r="D100" i="2"/>
  <c r="E100" i="2" s="1"/>
  <c r="D105" i="1"/>
  <c r="E105" i="1" s="1"/>
  <c r="C101" i="2" l="1"/>
  <c r="C124" i="3"/>
  <c r="D124" i="3" s="1"/>
  <c r="E124" i="3" s="1"/>
  <c r="D101" i="2"/>
  <c r="C102" i="2" s="1"/>
  <c r="C106" i="1"/>
  <c r="C125" i="3" l="1"/>
  <c r="D125" i="3" s="1"/>
  <c r="C126" i="3" s="1"/>
  <c r="E101" i="2"/>
  <c r="D102" i="2"/>
  <c r="C103" i="2" s="1"/>
  <c r="D106" i="1"/>
  <c r="E106" i="1" s="1"/>
  <c r="E102" i="2" l="1"/>
  <c r="D126" i="3"/>
  <c r="C127" i="3" s="1"/>
  <c r="E125" i="3"/>
  <c r="D103" i="2"/>
  <c r="C104" i="2" s="1"/>
  <c r="C107" i="1"/>
  <c r="E126" i="3" l="1"/>
  <c r="E103" i="2"/>
  <c r="D127" i="3"/>
  <c r="C128" i="3" s="1"/>
  <c r="E127" i="3"/>
  <c r="D104" i="2"/>
  <c r="C105" i="2" s="1"/>
  <c r="D107" i="1"/>
  <c r="E107" i="1" s="1"/>
  <c r="E104" i="2" l="1"/>
  <c r="D128" i="3"/>
  <c r="C129" i="3"/>
  <c r="E128" i="3"/>
  <c r="D105" i="2"/>
  <c r="C106" i="2" s="1"/>
  <c r="C108" i="1"/>
  <c r="D129" i="3" l="1"/>
  <c r="C130" i="3"/>
  <c r="E129" i="3"/>
  <c r="D106" i="2"/>
  <c r="C107" i="2" s="1"/>
  <c r="E105" i="2"/>
  <c r="E106" i="2" s="1"/>
  <c r="D108" i="1"/>
  <c r="E108" i="1" s="1"/>
  <c r="D130" i="3" l="1"/>
  <c r="C131" i="3" s="1"/>
  <c r="D107" i="2"/>
  <c r="C108" i="2" s="1"/>
  <c r="E107" i="2"/>
  <c r="C109" i="1"/>
  <c r="E130" i="3" l="1"/>
  <c r="D131" i="3"/>
  <c r="C132" i="3" s="1"/>
  <c r="D108" i="2"/>
  <c r="C109" i="2" s="1"/>
  <c r="D109" i="1"/>
  <c r="E109" i="1" s="1"/>
  <c r="D132" i="3" l="1"/>
  <c r="C133" i="3" s="1"/>
  <c r="E131" i="3"/>
  <c r="D109" i="2"/>
  <c r="C110" i="2" s="1"/>
  <c r="E108" i="2"/>
  <c r="C110" i="1"/>
  <c r="E109" i="2" l="1"/>
  <c r="E132" i="3"/>
  <c r="D133" i="3"/>
  <c r="C134" i="3" s="1"/>
  <c r="D110" i="2"/>
  <c r="C111" i="2" s="1"/>
  <c r="D110" i="1"/>
  <c r="E110" i="1" s="1"/>
  <c r="E110" i="2" l="1"/>
  <c r="D134" i="3"/>
  <c r="C135" i="3"/>
  <c r="E133" i="3"/>
  <c r="E134" i="3" s="1"/>
  <c r="D111" i="2"/>
  <c r="E111" i="2" s="1"/>
  <c r="C111" i="1"/>
  <c r="D135" i="3" l="1"/>
  <c r="C136" i="3"/>
  <c r="E135" i="3"/>
  <c r="C112" i="2"/>
  <c r="D111" i="1"/>
  <c r="E111" i="1" s="1"/>
  <c r="D136" i="3" l="1"/>
  <c r="E136" i="3" s="1"/>
  <c r="D112" i="2"/>
  <c r="E112" i="2" s="1"/>
  <c r="C112" i="1"/>
  <c r="C113" i="2" l="1"/>
  <c r="D113" i="2" s="1"/>
  <c r="C114" i="2" s="1"/>
  <c r="C137" i="3"/>
  <c r="D112" i="1"/>
  <c r="E112" i="1" s="1"/>
  <c r="D137" i="3" l="1"/>
  <c r="E137" i="3" s="1"/>
  <c r="D114" i="2"/>
  <c r="C115" i="2"/>
  <c r="E113" i="2"/>
  <c r="E114" i="2" s="1"/>
  <c r="C113" i="1"/>
  <c r="C138" i="3" l="1"/>
  <c r="D115" i="2"/>
  <c r="E115" i="2" s="1"/>
  <c r="D113" i="1"/>
  <c r="E113" i="1" s="1"/>
  <c r="C116" i="2" l="1"/>
  <c r="D116" i="2" s="1"/>
  <c r="D138" i="3"/>
  <c r="E138" i="3" s="1"/>
  <c r="C114" i="1"/>
  <c r="D114" i="1" s="1"/>
  <c r="E114" i="1" s="1"/>
  <c r="C117" i="2" l="1"/>
  <c r="D117" i="2" s="1"/>
  <c r="C118" i="2" s="1"/>
  <c r="E116" i="2"/>
  <c r="C139" i="3"/>
  <c r="C115" i="1"/>
  <c r="D115" i="1" s="1"/>
  <c r="C116" i="1" s="1"/>
  <c r="D139" i="3" l="1"/>
  <c r="E139" i="3" s="1"/>
  <c r="D118" i="2"/>
  <c r="C119" i="2" s="1"/>
  <c r="E117" i="2"/>
  <c r="E118" i="2" s="1"/>
  <c r="D116" i="1"/>
  <c r="C117" i="1" s="1"/>
  <c r="E115" i="1"/>
  <c r="E116" i="1" s="1"/>
  <c r="C140" i="3" l="1"/>
  <c r="D119" i="2"/>
  <c r="E119" i="2" s="1"/>
  <c r="D117" i="1"/>
  <c r="C118" i="1" s="1"/>
  <c r="D140" i="3" l="1"/>
  <c r="E140" i="3" s="1"/>
  <c r="C141" i="3"/>
  <c r="C120" i="2"/>
  <c r="E117" i="1"/>
  <c r="D118" i="1"/>
  <c r="E118" i="1" l="1"/>
  <c r="D141" i="3"/>
  <c r="C142" i="3" s="1"/>
  <c r="E141" i="3"/>
  <c r="D120" i="2"/>
  <c r="E120" i="2" s="1"/>
  <c r="C119" i="1"/>
  <c r="D119" i="1" s="1"/>
  <c r="D142" i="3" l="1"/>
  <c r="C143" i="3" s="1"/>
  <c r="C121" i="2"/>
  <c r="C120" i="1"/>
  <c r="D120" i="1" s="1"/>
  <c r="C121" i="1" s="1"/>
  <c r="E119" i="1"/>
  <c r="D143" i="3" l="1"/>
  <c r="C144" i="3" s="1"/>
  <c r="E142" i="3"/>
  <c r="D121" i="2"/>
  <c r="E121" i="2" s="1"/>
  <c r="C122" i="2"/>
  <c r="D121" i="1"/>
  <c r="C122" i="1" s="1"/>
  <c r="E120" i="1"/>
  <c r="E143" i="3" l="1"/>
  <c r="D144" i="3"/>
  <c r="C145" i="3" s="1"/>
  <c r="D122" i="2"/>
  <c r="C123" i="2" s="1"/>
  <c r="E121" i="1"/>
  <c r="D122" i="1"/>
  <c r="C123" i="1" s="1"/>
  <c r="E122" i="1" l="1"/>
  <c r="D145" i="3"/>
  <c r="C146" i="3" s="1"/>
  <c r="E144" i="3"/>
  <c r="E145" i="3" s="1"/>
  <c r="D123" i="2"/>
  <c r="C124" i="2" s="1"/>
  <c r="E122" i="2"/>
  <c r="E123" i="2" s="1"/>
  <c r="D123" i="1"/>
  <c r="C124" i="1" s="1"/>
  <c r="D146" i="3" l="1"/>
  <c r="C147" i="3" s="1"/>
  <c r="D124" i="2"/>
  <c r="C125" i="2" s="1"/>
  <c r="E123" i="1"/>
  <c r="D124" i="1"/>
  <c r="C125" i="1" s="1"/>
  <c r="D147" i="3" l="1"/>
  <c r="C148" i="3" s="1"/>
  <c r="E146" i="3"/>
  <c r="E147" i="3" s="1"/>
  <c r="D125" i="2"/>
  <c r="C126" i="2" s="1"/>
  <c r="E124" i="2"/>
  <c r="D125" i="1"/>
  <c r="C126" i="1" s="1"/>
  <c r="E124" i="1"/>
  <c r="E125" i="2" l="1"/>
  <c r="D148" i="3"/>
  <c r="C149" i="3" s="1"/>
  <c r="D126" i="2"/>
  <c r="C127" i="2" s="1"/>
  <c r="E125" i="1"/>
  <c r="D126" i="1"/>
  <c r="C127" i="1" s="1"/>
  <c r="E126" i="2" l="1"/>
  <c r="E148" i="3"/>
  <c r="D149" i="3"/>
  <c r="C150" i="3" s="1"/>
  <c r="D127" i="2"/>
  <c r="E127" i="2" s="1"/>
  <c r="D127" i="1"/>
  <c r="C128" i="1" s="1"/>
  <c r="E126" i="1"/>
  <c r="E127" i="1" s="1"/>
  <c r="E149" i="3" l="1"/>
  <c r="D150" i="3"/>
  <c r="C151" i="3" s="1"/>
  <c r="C128" i="2"/>
  <c r="D128" i="1"/>
  <c r="C129" i="1" s="1"/>
  <c r="E150" i="3" l="1"/>
  <c r="D151" i="3"/>
  <c r="C152" i="3" s="1"/>
  <c r="D128" i="2"/>
  <c r="E128" i="2" s="1"/>
  <c r="E128" i="1"/>
  <c r="D129" i="1"/>
  <c r="C130" i="1" s="1"/>
  <c r="C129" i="2" l="1"/>
  <c r="D129" i="2" s="1"/>
  <c r="C130" i="2" s="1"/>
  <c r="D152" i="3"/>
  <c r="C153" i="3" s="1"/>
  <c r="E151" i="3"/>
  <c r="E152" i="3" s="1"/>
  <c r="D130" i="1"/>
  <c r="C131" i="1" s="1"/>
  <c r="E129" i="1"/>
  <c r="E130" i="1" s="1"/>
  <c r="D153" i="3" l="1"/>
  <c r="C154" i="3"/>
  <c r="E153" i="3"/>
  <c r="D130" i="2"/>
  <c r="C131" i="2" s="1"/>
  <c r="E129" i="2"/>
  <c r="E130" i="2" s="1"/>
  <c r="D131" i="1"/>
  <c r="C132" i="1" s="1"/>
  <c r="D154" i="3" l="1"/>
  <c r="E154" i="3" s="1"/>
  <c r="C155" i="3"/>
  <c r="D131" i="2"/>
  <c r="C132" i="2" s="1"/>
  <c r="E131" i="1"/>
  <c r="D132" i="1"/>
  <c r="C133" i="1" s="1"/>
  <c r="D155" i="3" l="1"/>
  <c r="E155" i="3" s="1"/>
  <c r="D132" i="2"/>
  <c r="C133" i="2" s="1"/>
  <c r="E131" i="2"/>
  <c r="E132" i="1"/>
  <c r="D133" i="1"/>
  <c r="E133" i="1" s="1"/>
  <c r="E132" i="2" l="1"/>
  <c r="C156" i="3"/>
  <c r="D133" i="2"/>
  <c r="C134" i="2" s="1"/>
  <c r="C134" i="1"/>
  <c r="D156" i="3" l="1"/>
  <c r="E156" i="3" s="1"/>
  <c r="D134" i="2"/>
  <c r="C135" i="2" s="1"/>
  <c r="E133" i="2"/>
  <c r="D134" i="1"/>
  <c r="E134" i="1" s="1"/>
  <c r="E134" i="2" l="1"/>
  <c r="C157" i="3"/>
  <c r="D135" i="2"/>
  <c r="C136" i="2" s="1"/>
  <c r="C135" i="1"/>
  <c r="D135" i="1" s="1"/>
  <c r="E135" i="1" s="1"/>
  <c r="E135" i="2" l="1"/>
  <c r="D157" i="3"/>
  <c r="E157" i="3" s="1"/>
  <c r="C158" i="3"/>
  <c r="D136" i="2"/>
  <c r="C137" i="2" s="1"/>
  <c r="C136" i="1"/>
  <c r="D136" i="1" s="1"/>
  <c r="C137" i="1" s="1"/>
  <c r="D158" i="3" l="1"/>
  <c r="C159" i="3" s="1"/>
  <c r="D137" i="2"/>
  <c r="C138" i="2" s="1"/>
  <c r="E136" i="2"/>
  <c r="E136" i="1"/>
  <c r="D137" i="1"/>
  <c r="C138" i="1" s="1"/>
  <c r="E158" i="3" l="1"/>
  <c r="D159" i="3"/>
  <c r="C160" i="3" s="1"/>
  <c r="D138" i="2"/>
  <c r="C139" i="2" s="1"/>
  <c r="E137" i="2"/>
  <c r="E138" i="2" s="1"/>
  <c r="E137" i="1"/>
  <c r="D138" i="1"/>
  <c r="C139" i="1" s="1"/>
  <c r="D160" i="3" l="1"/>
  <c r="C161" i="3" s="1"/>
  <c r="E159" i="3"/>
  <c r="D139" i="2"/>
  <c r="C140" i="2" s="1"/>
  <c r="E138" i="1"/>
  <c r="D139" i="1"/>
  <c r="C140" i="1" s="1"/>
  <c r="E160" i="3" l="1"/>
  <c r="E139" i="2"/>
  <c r="D161" i="3"/>
  <c r="C162" i="3" s="1"/>
  <c r="D140" i="2"/>
  <c r="C141" i="2" s="1"/>
  <c r="E139" i="1"/>
  <c r="D140" i="1"/>
  <c r="C141" i="1" s="1"/>
  <c r="E140" i="2" l="1"/>
  <c r="E161" i="3"/>
  <c r="D162" i="3"/>
  <c r="C163" i="3" s="1"/>
  <c r="D141" i="2"/>
  <c r="C142" i="2" s="1"/>
  <c r="E141" i="2"/>
  <c r="D141" i="1"/>
  <c r="C142" i="1" s="1"/>
  <c r="E140" i="1"/>
  <c r="E162" i="3" l="1"/>
  <c r="E141" i="1"/>
  <c r="D163" i="3"/>
  <c r="C164" i="3" s="1"/>
  <c r="D142" i="2"/>
  <c r="E142" i="2" s="1"/>
  <c r="C143" i="2"/>
  <c r="D142" i="1"/>
  <c r="C143" i="1" s="1"/>
  <c r="D164" i="3" l="1"/>
  <c r="C165" i="3" s="1"/>
  <c r="E163" i="3"/>
  <c r="E164" i="3" s="1"/>
  <c r="D143" i="2"/>
  <c r="C144" i="2" s="1"/>
  <c r="D143" i="1"/>
  <c r="C144" i="1" s="1"/>
  <c r="E142" i="1"/>
  <c r="E143" i="1" s="1"/>
  <c r="E143" i="2" l="1"/>
  <c r="D165" i="3"/>
  <c r="C166" i="3" s="1"/>
  <c r="E165" i="3"/>
  <c r="D144" i="2"/>
  <c r="C145" i="2" s="1"/>
  <c r="D144" i="1"/>
  <c r="C145" i="1" s="1"/>
  <c r="E144" i="2" l="1"/>
  <c r="D166" i="3"/>
  <c r="C167" i="3"/>
  <c r="E166" i="3"/>
  <c r="D145" i="2"/>
  <c r="C146" i="2" s="1"/>
  <c r="D145" i="1"/>
  <c r="C146" i="1" s="1"/>
  <c r="E144" i="1"/>
  <c r="E145" i="2" l="1"/>
  <c r="D167" i="3"/>
  <c r="E167" i="3" s="1"/>
  <c r="D146" i="2"/>
  <c r="C147" i="2" s="1"/>
  <c r="E145" i="1"/>
  <c r="D146" i="1"/>
  <c r="E146" i="2" l="1"/>
  <c r="E146" i="1"/>
  <c r="C168" i="3"/>
  <c r="D147" i="2"/>
  <c r="C148" i="2" s="1"/>
  <c r="C147" i="1"/>
  <c r="D147" i="1" s="1"/>
  <c r="E147" i="1" l="1"/>
  <c r="E147" i="2"/>
  <c r="D168" i="3"/>
  <c r="E168" i="3" s="1"/>
  <c r="D148" i="2"/>
  <c r="C149" i="2" s="1"/>
  <c r="C148" i="1"/>
  <c r="C169" i="3" l="1"/>
  <c r="D149" i="2"/>
  <c r="C150" i="2" s="1"/>
  <c r="E148" i="2"/>
  <c r="E149" i="2" s="1"/>
  <c r="D148" i="1"/>
  <c r="E148" i="1" s="1"/>
  <c r="D169" i="3" l="1"/>
  <c r="E169" i="3" s="1"/>
  <c r="D150" i="2"/>
  <c r="C151" i="2" s="1"/>
  <c r="C149" i="1"/>
  <c r="E150" i="2" l="1"/>
  <c r="C170" i="3"/>
  <c r="D151" i="2"/>
  <c r="C152" i="2" s="1"/>
  <c r="D149" i="1"/>
  <c r="E149" i="1" s="1"/>
  <c r="E151" i="2" l="1"/>
  <c r="D170" i="3"/>
  <c r="E170" i="3" s="1"/>
  <c r="D152" i="2"/>
  <c r="C153" i="2" s="1"/>
  <c r="C150" i="1"/>
  <c r="C171" i="3" l="1"/>
  <c r="D171" i="3" s="1"/>
  <c r="E171" i="3" s="1"/>
  <c r="D153" i="2"/>
  <c r="C154" i="2" s="1"/>
  <c r="E152" i="2"/>
  <c r="E153" i="2" s="1"/>
  <c r="D150" i="1"/>
  <c r="E150" i="1" s="1"/>
  <c r="C172" i="3" l="1"/>
  <c r="D172" i="3" s="1"/>
  <c r="C173" i="3" s="1"/>
  <c r="D154" i="2"/>
  <c r="C155" i="2" s="1"/>
  <c r="C151" i="1"/>
  <c r="D151" i="1" s="1"/>
  <c r="E154" i="2" l="1"/>
  <c r="D173" i="3"/>
  <c r="C174" i="3" s="1"/>
  <c r="E172" i="3"/>
  <c r="D155" i="2"/>
  <c r="E155" i="2" s="1"/>
  <c r="C152" i="1"/>
  <c r="D152" i="1" s="1"/>
  <c r="C153" i="1" s="1"/>
  <c r="E151" i="1"/>
  <c r="E173" i="3" l="1"/>
  <c r="D174" i="3"/>
  <c r="C175" i="3" s="1"/>
  <c r="C156" i="2"/>
  <c r="D153" i="1"/>
  <c r="C154" i="1" s="1"/>
  <c r="E152" i="1"/>
  <c r="E174" i="3" l="1"/>
  <c r="D175" i="3"/>
  <c r="E175" i="3" s="1"/>
  <c r="D156" i="2"/>
  <c r="E156" i="2" s="1"/>
  <c r="D154" i="1"/>
  <c r="C155" i="1" s="1"/>
  <c r="E153" i="1"/>
  <c r="E154" i="1" s="1"/>
  <c r="C176" i="3" l="1"/>
  <c r="D176" i="3"/>
  <c r="E176" i="3" s="1"/>
  <c r="C157" i="2"/>
  <c r="D155" i="1"/>
  <c r="C156" i="1" s="1"/>
  <c r="C177" i="3" l="1"/>
  <c r="D157" i="2"/>
  <c r="E157" i="2" s="1"/>
  <c r="D156" i="1"/>
  <c r="C157" i="1" s="1"/>
  <c r="E155" i="1"/>
  <c r="E156" i="1" s="1"/>
  <c r="C158" i="2" l="1"/>
  <c r="D177" i="3"/>
  <c r="E177" i="3" s="1"/>
  <c r="D158" i="2"/>
  <c r="C159" i="2" s="1"/>
  <c r="D157" i="1"/>
  <c r="C158" i="1" s="1"/>
  <c r="E158" i="2" l="1"/>
  <c r="C178" i="3"/>
  <c r="D159" i="2"/>
  <c r="C160" i="2" s="1"/>
  <c r="D158" i="1"/>
  <c r="C159" i="1" s="1"/>
  <c r="E157" i="1"/>
  <c r="E158" i="1" s="1"/>
  <c r="E159" i="2" l="1"/>
  <c r="D178" i="3"/>
  <c r="E178" i="3" s="1"/>
  <c r="C179" i="3"/>
  <c r="D160" i="2"/>
  <c r="C161" i="2" s="1"/>
  <c r="D159" i="1"/>
  <c r="C160" i="1" s="1"/>
  <c r="E159" i="1" l="1"/>
  <c r="D179" i="3"/>
  <c r="C180" i="3"/>
  <c r="E179" i="3"/>
  <c r="D161" i="2"/>
  <c r="C162" i="2" s="1"/>
  <c r="E160" i="2"/>
  <c r="E161" i="2" s="1"/>
  <c r="D160" i="1"/>
  <c r="E160" i="1" s="1"/>
  <c r="D180" i="3" l="1"/>
  <c r="E180" i="3" s="1"/>
  <c r="D162" i="2"/>
  <c r="C163" i="2" s="1"/>
  <c r="C161" i="1"/>
  <c r="D161" i="1" s="1"/>
  <c r="E162" i="2" l="1"/>
  <c r="C181" i="3"/>
  <c r="D163" i="2"/>
  <c r="C164" i="2" s="1"/>
  <c r="C162" i="1"/>
  <c r="D162" i="1" s="1"/>
  <c r="C163" i="1" s="1"/>
  <c r="E161" i="1"/>
  <c r="E163" i="2" l="1"/>
  <c r="D181" i="3"/>
  <c r="E181" i="3" s="1"/>
  <c r="D164" i="2"/>
  <c r="C165" i="2" s="1"/>
  <c r="E162" i="1"/>
  <c r="D163" i="1"/>
  <c r="C164" i="1" s="1"/>
  <c r="E164" i="2" l="1"/>
  <c r="C182" i="3"/>
  <c r="D165" i="2"/>
  <c r="E165" i="2" s="1"/>
  <c r="E163" i="1"/>
  <c r="D164" i="1"/>
  <c r="C165" i="1" s="1"/>
  <c r="E164" i="1" l="1"/>
  <c r="D182" i="3"/>
  <c r="E182" i="3" s="1"/>
  <c r="C166" i="2"/>
  <c r="D165" i="1"/>
  <c r="C166" i="1" s="1"/>
  <c r="C183" i="3" l="1"/>
  <c r="D183" i="3"/>
  <c r="C184" i="3" s="1"/>
  <c r="D166" i="2"/>
  <c r="E166" i="2" s="1"/>
  <c r="E165" i="1"/>
  <c r="D166" i="1"/>
  <c r="C167" i="1" s="1"/>
  <c r="E183" i="3" l="1"/>
  <c r="E166" i="1"/>
  <c r="D184" i="3"/>
  <c r="C185" i="3" s="1"/>
  <c r="C167" i="2"/>
  <c r="D167" i="1"/>
  <c r="C168" i="1" s="1"/>
  <c r="E184" i="3" l="1"/>
  <c r="D185" i="3"/>
  <c r="C186" i="3" s="1"/>
  <c r="D167" i="2"/>
  <c r="E167" i="2" s="1"/>
  <c r="E167" i="1"/>
  <c r="D168" i="1"/>
  <c r="C169" i="1" s="1"/>
  <c r="D186" i="3" l="1"/>
  <c r="C187" i="3" s="1"/>
  <c r="E185" i="3"/>
  <c r="E186" i="3" s="1"/>
  <c r="C168" i="2"/>
  <c r="E168" i="1"/>
  <c r="D169" i="1"/>
  <c r="C170" i="1" s="1"/>
  <c r="D187" i="3" l="1"/>
  <c r="C188" i="3"/>
  <c r="E187" i="3"/>
  <c r="D168" i="2"/>
  <c r="E168" i="2" s="1"/>
  <c r="C169" i="2"/>
  <c r="E169" i="1"/>
  <c r="D170" i="1"/>
  <c r="C171" i="1" s="1"/>
  <c r="D188" i="3" l="1"/>
  <c r="C189" i="3" s="1"/>
  <c r="D169" i="2"/>
  <c r="C170" i="2"/>
  <c r="E169" i="2"/>
  <c r="E170" i="1"/>
  <c r="D171" i="1"/>
  <c r="C172" i="1" s="1"/>
  <c r="D189" i="3" l="1"/>
  <c r="C190" i="3" s="1"/>
  <c r="E188" i="3"/>
  <c r="E189" i="3" s="1"/>
  <c r="D170" i="2"/>
  <c r="C171" i="2" s="1"/>
  <c r="D172" i="1"/>
  <c r="C173" i="1" s="1"/>
  <c r="E171" i="1"/>
  <c r="E172" i="1" s="1"/>
  <c r="D190" i="3" l="1"/>
  <c r="C191" i="3" s="1"/>
  <c r="D171" i="2"/>
  <c r="C172" i="2" s="1"/>
  <c r="E170" i="2"/>
  <c r="D173" i="1"/>
  <c r="C174" i="1" s="1"/>
  <c r="D191" i="3" l="1"/>
  <c r="C192" i="3" s="1"/>
  <c r="E190" i="3"/>
  <c r="E191" i="3" s="1"/>
  <c r="D172" i="2"/>
  <c r="C173" i="2" s="1"/>
  <c r="E171" i="2"/>
  <c r="E173" i="1"/>
  <c r="D174" i="1"/>
  <c r="C175" i="1" s="1"/>
  <c r="D192" i="3" l="1"/>
  <c r="C193" i="3" s="1"/>
  <c r="D173" i="2"/>
  <c r="C174" i="2" s="1"/>
  <c r="E172" i="2"/>
  <c r="E173" i="2" s="1"/>
  <c r="D175" i="1"/>
  <c r="C176" i="1" s="1"/>
  <c r="E174" i="1"/>
  <c r="E192" i="3" l="1"/>
  <c r="D193" i="3"/>
  <c r="E193" i="3" s="1"/>
  <c r="D174" i="2"/>
  <c r="E174" i="2" s="1"/>
  <c r="E175" i="1"/>
  <c r="D176" i="1"/>
  <c r="C177" i="1" s="1"/>
  <c r="C175" i="2" l="1"/>
  <c r="D175" i="2" s="1"/>
  <c r="E175" i="2" s="1"/>
  <c r="C194" i="3"/>
  <c r="E176" i="1"/>
  <c r="D177" i="1"/>
  <c r="C178" i="1" s="1"/>
  <c r="D194" i="3" l="1"/>
  <c r="E194" i="3" s="1"/>
  <c r="C176" i="2"/>
  <c r="E177" i="1"/>
  <c r="D178" i="1"/>
  <c r="C179" i="1" s="1"/>
  <c r="C195" i="3" l="1"/>
  <c r="D176" i="2"/>
  <c r="E176" i="2" s="1"/>
  <c r="C177" i="2"/>
  <c r="E178" i="1"/>
  <c r="D179" i="1"/>
  <c r="C180" i="1" s="1"/>
  <c r="D195" i="3" l="1"/>
  <c r="E195" i="3" s="1"/>
  <c r="D177" i="2"/>
  <c r="E177" i="2" s="1"/>
  <c r="D180" i="1"/>
  <c r="C181" i="1" s="1"/>
  <c r="E179" i="1"/>
  <c r="C196" i="3" l="1"/>
  <c r="D196" i="3" s="1"/>
  <c r="C197" i="3" s="1"/>
  <c r="C178" i="2"/>
  <c r="E180" i="1"/>
  <c r="D181" i="1"/>
  <c r="C182" i="1" s="1"/>
  <c r="E196" i="3" l="1"/>
  <c r="D197" i="3"/>
  <c r="C198" i="3" s="1"/>
  <c r="D178" i="2"/>
  <c r="E178" i="2" s="1"/>
  <c r="E181" i="1"/>
  <c r="D182" i="1"/>
  <c r="C183" i="1" s="1"/>
  <c r="D198" i="3" l="1"/>
  <c r="C199" i="3" s="1"/>
  <c r="E197" i="3"/>
  <c r="C179" i="2"/>
  <c r="E182" i="1"/>
  <c r="D183" i="1"/>
  <c r="E198" i="3" l="1"/>
  <c r="D199" i="3"/>
  <c r="C200" i="3" s="1"/>
  <c r="D179" i="2"/>
  <c r="E179" i="2" s="1"/>
  <c r="E183" i="1"/>
  <c r="C184" i="1"/>
  <c r="E199" i="3" l="1"/>
  <c r="D200" i="3"/>
  <c r="C201" i="3" s="1"/>
  <c r="C180" i="2"/>
  <c r="D184" i="1"/>
  <c r="E184" i="1" s="1"/>
  <c r="E200" i="3" l="1"/>
  <c r="D201" i="3"/>
  <c r="C202" i="3" s="1"/>
  <c r="D180" i="2"/>
  <c r="E180" i="2" s="1"/>
  <c r="C185" i="1"/>
  <c r="D185" i="1" s="1"/>
  <c r="C186" i="1" s="1"/>
  <c r="D186" i="1" s="1"/>
  <c r="C187" i="1" s="1"/>
  <c r="C181" i="2" l="1"/>
  <c r="D181" i="2" s="1"/>
  <c r="C182" i="2" s="1"/>
  <c r="D202" i="3"/>
  <c r="C203" i="3" s="1"/>
  <c r="E201" i="3"/>
  <c r="E185" i="1"/>
  <c r="E186" i="1" s="1"/>
  <c r="D187" i="1"/>
  <c r="C188" i="1" s="1"/>
  <c r="E187" i="1" l="1"/>
  <c r="E202" i="3"/>
  <c r="D203" i="3"/>
  <c r="C204" i="3" s="1"/>
  <c r="D182" i="2"/>
  <c r="C183" i="2" s="1"/>
  <c r="E181" i="2"/>
  <c r="D188" i="1"/>
  <c r="C189" i="1" s="1"/>
  <c r="E203" i="3" l="1"/>
  <c r="D204" i="3"/>
  <c r="E204" i="3" s="1"/>
  <c r="D183" i="2"/>
  <c r="C184" i="2" s="1"/>
  <c r="E182" i="2"/>
  <c r="E188" i="1"/>
  <c r="D189" i="1"/>
  <c r="C190" i="1" s="1"/>
  <c r="C205" i="3" l="1"/>
  <c r="D205" i="3"/>
  <c r="E205" i="3" s="1"/>
  <c r="D184" i="2"/>
  <c r="C185" i="2" s="1"/>
  <c r="E183" i="2"/>
  <c r="E189" i="1"/>
  <c r="D190" i="1"/>
  <c r="C191" i="1" s="1"/>
  <c r="C206" i="3" l="1"/>
  <c r="D185" i="2"/>
  <c r="C186" i="2" s="1"/>
  <c r="E184" i="2"/>
  <c r="E190" i="1"/>
  <c r="D191" i="1"/>
  <c r="C192" i="1" s="1"/>
  <c r="E191" i="1" l="1"/>
  <c r="D206" i="3"/>
  <c r="E206" i="3" s="1"/>
  <c r="D186" i="2"/>
  <c r="C187" i="2" s="1"/>
  <c r="E185" i="2"/>
  <c r="D192" i="1"/>
  <c r="C193" i="1" s="1"/>
  <c r="C207" i="3" l="1"/>
  <c r="D187" i="2"/>
  <c r="C188" i="2" s="1"/>
  <c r="E186" i="2"/>
  <c r="E192" i="1"/>
  <c r="D193" i="1"/>
  <c r="C194" i="1" s="1"/>
  <c r="E193" i="1" l="1"/>
  <c r="D207" i="3"/>
  <c r="E207" i="3" s="1"/>
  <c r="D188" i="2"/>
  <c r="C189" i="2" s="1"/>
  <c r="E187" i="2"/>
  <c r="E188" i="2" s="1"/>
  <c r="D194" i="1"/>
  <c r="C195" i="1" s="1"/>
  <c r="E194" i="1" l="1"/>
  <c r="C208" i="3"/>
  <c r="D208" i="3" s="1"/>
  <c r="C209" i="3" s="1"/>
  <c r="D189" i="2"/>
  <c r="E189" i="2" s="1"/>
  <c r="D195" i="1"/>
  <c r="C196" i="1" s="1"/>
  <c r="E208" i="3" l="1"/>
  <c r="C190" i="2"/>
  <c r="D190" i="2" s="1"/>
  <c r="C191" i="2" s="1"/>
  <c r="D209" i="3"/>
  <c r="C210" i="3" s="1"/>
  <c r="E195" i="1"/>
  <c r="D196" i="1"/>
  <c r="C197" i="1" s="1"/>
  <c r="E190" i="2" l="1"/>
  <c r="E209" i="3"/>
  <c r="D210" i="3"/>
  <c r="C211" i="3" s="1"/>
  <c r="D191" i="2"/>
  <c r="C192" i="2" s="1"/>
  <c r="E196" i="1"/>
  <c r="D197" i="1"/>
  <c r="C198" i="1" s="1"/>
  <c r="E191" i="2" l="1"/>
  <c r="D211" i="3"/>
  <c r="C212" i="3" s="1"/>
  <c r="E210" i="3"/>
  <c r="D192" i="2"/>
  <c r="E192" i="2" s="1"/>
  <c r="D198" i="1"/>
  <c r="C199" i="1" s="1"/>
  <c r="E197" i="1"/>
  <c r="E198" i="1" s="1"/>
  <c r="E211" i="3" l="1"/>
  <c r="D212" i="3"/>
  <c r="C213" i="3" s="1"/>
  <c r="C193" i="2"/>
  <c r="D199" i="1"/>
  <c r="E199" i="1" s="1"/>
  <c r="E212" i="3" l="1"/>
  <c r="D213" i="3"/>
  <c r="E213" i="3" s="1"/>
  <c r="D193" i="2"/>
  <c r="E193" i="2" s="1"/>
  <c r="C200" i="1"/>
  <c r="C194" i="2" l="1"/>
  <c r="D194" i="2" s="1"/>
  <c r="E194" i="2" s="1"/>
  <c r="C214" i="3"/>
  <c r="D200" i="1"/>
  <c r="E200" i="1" s="1"/>
  <c r="D214" i="3" l="1"/>
  <c r="E214" i="3" s="1"/>
  <c r="C195" i="2"/>
  <c r="C201" i="1"/>
  <c r="C215" i="3" l="1"/>
  <c r="D195" i="2"/>
  <c r="E195" i="2" s="1"/>
  <c r="D201" i="1"/>
  <c r="E201" i="1" s="1"/>
  <c r="C196" i="2" l="1"/>
  <c r="D215" i="3"/>
  <c r="E215" i="3" s="1"/>
  <c r="D196" i="2"/>
  <c r="E196" i="2" s="1"/>
  <c r="C202" i="1"/>
  <c r="C216" i="3" l="1"/>
  <c r="C197" i="2"/>
  <c r="D202" i="1"/>
  <c r="E202" i="1" s="1"/>
  <c r="D216" i="3" l="1"/>
  <c r="E216" i="3" s="1"/>
  <c r="C217" i="3"/>
  <c r="D197" i="2"/>
  <c r="E197" i="2" s="1"/>
  <c r="C203" i="1"/>
  <c r="D203" i="1" s="1"/>
  <c r="C204" i="1" s="1"/>
  <c r="D204" i="1" s="1"/>
  <c r="C205" i="1" s="1"/>
  <c r="D217" i="3" l="1"/>
  <c r="C218" i="3"/>
  <c r="E217" i="3"/>
  <c r="C198" i="2"/>
  <c r="E203" i="1"/>
  <c r="E204" i="1" s="1"/>
  <c r="D205" i="1"/>
  <c r="C206" i="1" s="1"/>
  <c r="D218" i="3" l="1"/>
  <c r="E218" i="3" s="1"/>
  <c r="D198" i="2"/>
  <c r="E198" i="2" s="1"/>
  <c r="E205" i="1"/>
  <c r="D206" i="1"/>
  <c r="C207" i="1" s="1"/>
  <c r="E206" i="1" l="1"/>
  <c r="C199" i="2"/>
  <c r="D199" i="2" s="1"/>
  <c r="E199" i="2" s="1"/>
  <c r="C219" i="3"/>
  <c r="D207" i="1"/>
  <c r="C208" i="1" s="1"/>
  <c r="C200" i="2" l="1"/>
  <c r="D200" i="2" s="1"/>
  <c r="E200" i="2" s="1"/>
  <c r="D219" i="3"/>
  <c r="E219" i="3" s="1"/>
  <c r="E207" i="1"/>
  <c r="D208" i="1"/>
  <c r="C209" i="1" s="1"/>
  <c r="C201" i="2" l="1"/>
  <c r="D201" i="2" s="1"/>
  <c r="C202" i="2" s="1"/>
  <c r="C220" i="3"/>
  <c r="E208" i="1"/>
  <c r="D209" i="1"/>
  <c r="C210" i="1" s="1"/>
  <c r="D220" i="3" l="1"/>
  <c r="E220" i="3" s="1"/>
  <c r="C221" i="3"/>
  <c r="D202" i="2"/>
  <c r="C203" i="2" s="1"/>
  <c r="E201" i="2"/>
  <c r="E209" i="1"/>
  <c r="D210" i="1"/>
  <c r="C211" i="1" s="1"/>
  <c r="D221" i="3" l="1"/>
  <c r="C222" i="3" s="1"/>
  <c r="E221" i="3"/>
  <c r="D203" i="2"/>
  <c r="C204" i="2" s="1"/>
  <c r="E202" i="2"/>
  <c r="E210" i="1"/>
  <c r="D211" i="1"/>
  <c r="C212" i="1" s="1"/>
  <c r="E203" i="2" l="1"/>
  <c r="D222" i="3"/>
  <c r="C223" i="3" s="1"/>
  <c r="E222" i="3"/>
  <c r="D204" i="2"/>
  <c r="C205" i="2" s="1"/>
  <c r="E211" i="1"/>
  <c r="D212" i="1"/>
  <c r="C213" i="1" s="1"/>
  <c r="E204" i="2" l="1"/>
  <c r="D223" i="3"/>
  <c r="C224" i="3" s="1"/>
  <c r="D205" i="2"/>
  <c r="C206" i="2" s="1"/>
  <c r="E212" i="1"/>
  <c r="D213" i="1"/>
  <c r="C214" i="1" s="1"/>
  <c r="D224" i="3" l="1"/>
  <c r="C225" i="3"/>
  <c r="E223" i="3"/>
  <c r="E224" i="3" s="1"/>
  <c r="D206" i="2"/>
  <c r="C207" i="2" s="1"/>
  <c r="E205" i="2"/>
  <c r="D214" i="1"/>
  <c r="C215" i="1" s="1"/>
  <c r="E213" i="1"/>
  <c r="E214" i="1" l="1"/>
  <c r="D225" i="3"/>
  <c r="C226" i="3" s="1"/>
  <c r="D207" i="2"/>
  <c r="C208" i="2" s="1"/>
  <c r="E206" i="2"/>
  <c r="D215" i="1"/>
  <c r="C216" i="1" s="1"/>
  <c r="E225" i="3" l="1"/>
  <c r="D226" i="3"/>
  <c r="E226" i="3" s="1"/>
  <c r="D208" i="2"/>
  <c r="C209" i="2" s="1"/>
  <c r="E207" i="2"/>
  <c r="E215" i="1"/>
  <c r="D216" i="1"/>
  <c r="C217" i="1" s="1"/>
  <c r="C227" i="3" l="1"/>
  <c r="D209" i="2"/>
  <c r="C210" i="2" s="1"/>
  <c r="E208" i="2"/>
  <c r="E209" i="2" s="1"/>
  <c r="D217" i="1"/>
  <c r="C218" i="1" s="1"/>
  <c r="E216" i="1"/>
  <c r="E217" i="1" l="1"/>
  <c r="D227" i="3"/>
  <c r="E227" i="3" s="1"/>
  <c r="D210" i="2"/>
  <c r="E210" i="2" s="1"/>
  <c r="D218" i="1"/>
  <c r="C219" i="1" s="1"/>
  <c r="C211" i="2" l="1"/>
  <c r="D211" i="2" s="1"/>
  <c r="E211" i="2" s="1"/>
  <c r="C228" i="3"/>
  <c r="D228" i="3"/>
  <c r="C229" i="3" s="1"/>
  <c r="D219" i="1"/>
  <c r="C220" i="1" s="1"/>
  <c r="E218" i="1"/>
  <c r="E219" i="1" s="1"/>
  <c r="C212" i="2" l="1"/>
  <c r="D229" i="3"/>
  <c r="C230" i="3" s="1"/>
  <c r="E228" i="3"/>
  <c r="E229" i="3" s="1"/>
  <c r="D220" i="1"/>
  <c r="C221" i="1" s="1"/>
  <c r="D212" i="2" l="1"/>
  <c r="E212" i="2" s="1"/>
  <c r="D230" i="3"/>
  <c r="C231" i="3" s="1"/>
  <c r="E220" i="1"/>
  <c r="D221" i="1"/>
  <c r="C222" i="1" s="1"/>
  <c r="C213" i="2" l="1"/>
  <c r="D213" i="2" s="1"/>
  <c r="C214" i="2" s="1"/>
  <c r="D214" i="2" s="1"/>
  <c r="C215" i="2" s="1"/>
  <c r="E230" i="3"/>
  <c r="D231" i="3"/>
  <c r="C232" i="3" s="1"/>
  <c r="E213" i="2"/>
  <c r="E221" i="1"/>
  <c r="D222" i="1"/>
  <c r="C223" i="1" s="1"/>
  <c r="E231" i="3" l="1"/>
  <c r="D232" i="3"/>
  <c r="C233" i="3" s="1"/>
  <c r="D215" i="2"/>
  <c r="C216" i="2" s="1"/>
  <c r="E214" i="2"/>
  <c r="E222" i="1"/>
  <c r="D223" i="1"/>
  <c r="C224" i="1" s="1"/>
  <c r="E232" i="3" l="1"/>
  <c r="D233" i="3"/>
  <c r="C234" i="3" s="1"/>
  <c r="D216" i="2"/>
  <c r="C217" i="2" s="1"/>
  <c r="E215" i="2"/>
  <c r="E223" i="1"/>
  <c r="D224" i="1"/>
  <c r="C225" i="1" s="1"/>
  <c r="D234" i="3" l="1"/>
  <c r="C235" i="3" s="1"/>
  <c r="E233" i="3"/>
  <c r="E234" i="3" s="1"/>
  <c r="D217" i="2"/>
  <c r="C218" i="2" s="1"/>
  <c r="E216" i="2"/>
  <c r="E224" i="1"/>
  <c r="D225" i="1"/>
  <c r="C226" i="1" s="1"/>
  <c r="D235" i="3" l="1"/>
  <c r="C236" i="3" s="1"/>
  <c r="D218" i="2"/>
  <c r="C219" i="2" s="1"/>
  <c r="E217" i="2"/>
  <c r="E225" i="1"/>
  <c r="D226" i="1"/>
  <c r="C227" i="1" s="1"/>
  <c r="E226" i="1" l="1"/>
  <c r="D236" i="3"/>
  <c r="C237" i="3" s="1"/>
  <c r="E235" i="3"/>
  <c r="D219" i="2"/>
  <c r="C220" i="2" s="1"/>
  <c r="E218" i="2"/>
  <c r="D227" i="1"/>
  <c r="C228" i="1" s="1"/>
  <c r="E227" i="1" l="1"/>
  <c r="E236" i="3"/>
  <c r="D237" i="3"/>
  <c r="C238" i="3" s="1"/>
  <c r="D220" i="2"/>
  <c r="C221" i="2" s="1"/>
  <c r="E219" i="2"/>
  <c r="D228" i="1"/>
  <c r="E228" i="1" l="1"/>
  <c r="E237" i="3"/>
  <c r="C229" i="1"/>
  <c r="D229" i="1" s="1"/>
  <c r="C230" i="1" s="1"/>
  <c r="D238" i="3"/>
  <c r="C239" i="3" s="1"/>
  <c r="D221" i="2"/>
  <c r="C222" i="2" s="1"/>
  <c r="E220" i="2"/>
  <c r="E221" i="2" l="1"/>
  <c r="D239" i="3"/>
  <c r="C240" i="3" s="1"/>
  <c r="E238" i="3"/>
  <c r="D222" i="2"/>
  <c r="C223" i="2" s="1"/>
  <c r="D230" i="1"/>
  <c r="C231" i="1" s="1"/>
  <c r="E229" i="1"/>
  <c r="E222" i="2" l="1"/>
  <c r="E239" i="3"/>
  <c r="D240" i="3"/>
  <c r="C241" i="3" s="1"/>
  <c r="D223" i="2"/>
  <c r="D231" i="1"/>
  <c r="C232" i="1" s="1"/>
  <c r="E230" i="1"/>
  <c r="E231" i="1" s="1"/>
  <c r="E223" i="2" l="1"/>
  <c r="D241" i="3"/>
  <c r="C242" i="3" s="1"/>
  <c r="E240" i="3"/>
  <c r="E241" i="3" s="1"/>
  <c r="C224" i="2"/>
  <c r="D232" i="1"/>
  <c r="C233" i="1" s="1"/>
  <c r="E232" i="1" l="1"/>
  <c r="D242" i="3"/>
  <c r="C243" i="3" s="1"/>
  <c r="D224" i="2"/>
  <c r="E224" i="2" s="1"/>
  <c r="D233" i="1"/>
  <c r="C234" i="1" s="1"/>
  <c r="D243" i="3" l="1"/>
  <c r="C244" i="3" s="1"/>
  <c r="E242" i="3"/>
  <c r="E243" i="3" s="1"/>
  <c r="C225" i="2"/>
  <c r="E233" i="1"/>
  <c r="D234" i="1"/>
  <c r="C235" i="1" s="1"/>
  <c r="D244" i="3" l="1"/>
  <c r="C245" i="3" s="1"/>
  <c r="E244" i="3"/>
  <c r="D225" i="2"/>
  <c r="E225" i="2" s="1"/>
  <c r="E234" i="1"/>
  <c r="D235" i="1"/>
  <c r="C236" i="1" s="1"/>
  <c r="E235" i="1" l="1"/>
  <c r="C226" i="2"/>
  <c r="D245" i="3"/>
  <c r="C246" i="3" s="1"/>
  <c r="D236" i="1"/>
  <c r="C237" i="1" s="1"/>
  <c r="E236" i="1" l="1"/>
  <c r="D226" i="2"/>
  <c r="E226" i="2" s="1"/>
  <c r="D246" i="3"/>
  <c r="C247" i="3" s="1"/>
  <c r="E245" i="3"/>
  <c r="E246" i="3" s="1"/>
  <c r="D237" i="1"/>
  <c r="C238" i="1" s="1"/>
  <c r="C227" i="2" l="1"/>
  <c r="D227" i="2" s="1"/>
  <c r="D247" i="3"/>
  <c r="C248" i="3" s="1"/>
  <c r="E237" i="1"/>
  <c r="D238" i="1"/>
  <c r="C239" i="1" s="1"/>
  <c r="C228" i="2" l="1"/>
  <c r="D228" i="2" s="1"/>
  <c r="C229" i="2" s="1"/>
  <c r="D229" i="2" s="1"/>
  <c r="C230" i="2" s="1"/>
  <c r="E227" i="2"/>
  <c r="D248" i="3"/>
  <c r="C249" i="3" s="1"/>
  <c r="E247" i="3"/>
  <c r="E248" i="3" s="1"/>
  <c r="D239" i="1"/>
  <c r="C240" i="1" s="1"/>
  <c r="E238" i="1"/>
  <c r="E228" i="2" l="1"/>
  <c r="E229" i="2" s="1"/>
  <c r="E239" i="1"/>
  <c r="D249" i="3"/>
  <c r="C250" i="3" s="1"/>
  <c r="D230" i="2"/>
  <c r="C231" i="2" s="1"/>
  <c r="D240" i="1"/>
  <c r="C241" i="1" s="1"/>
  <c r="E230" i="2" l="1"/>
  <c r="E249" i="3"/>
  <c r="D250" i="3"/>
  <c r="C251" i="3" s="1"/>
  <c r="D231" i="2"/>
  <c r="C232" i="2" s="1"/>
  <c r="D241" i="1"/>
  <c r="C242" i="1" s="1"/>
  <c r="E240" i="1"/>
  <c r="E241" i="1" s="1"/>
  <c r="E231" i="2" l="1"/>
  <c r="D251" i="3"/>
  <c r="C252" i="3" s="1"/>
  <c r="E250" i="3"/>
  <c r="E251" i="3" s="1"/>
  <c r="D232" i="2"/>
  <c r="C233" i="2" s="1"/>
  <c r="D242" i="1"/>
  <c r="C243" i="1" s="1"/>
  <c r="D252" i="3" l="1"/>
  <c r="C253" i="3" s="1"/>
  <c r="D233" i="2"/>
  <c r="C234" i="2" s="1"/>
  <c r="E232" i="2"/>
  <c r="E233" i="2" s="1"/>
  <c r="D243" i="1"/>
  <c r="C244" i="1" s="1"/>
  <c r="E242" i="1"/>
  <c r="E252" i="3" l="1"/>
  <c r="E243" i="1"/>
  <c r="D253" i="3"/>
  <c r="C254" i="3" s="1"/>
  <c r="D234" i="2"/>
  <c r="C235" i="2" s="1"/>
  <c r="D244" i="1"/>
  <c r="C245" i="1" s="1"/>
  <c r="E244" i="1" l="1"/>
  <c r="D254" i="3"/>
  <c r="C255" i="3" s="1"/>
  <c r="E253" i="3"/>
  <c r="D235" i="2"/>
  <c r="C236" i="2" s="1"/>
  <c r="E234" i="2"/>
  <c r="E235" i="2" s="1"/>
  <c r="D245" i="1"/>
  <c r="C246" i="1" s="1"/>
  <c r="E245" i="1" l="1"/>
  <c r="E254" i="3"/>
  <c r="D255" i="3"/>
  <c r="C256" i="3" s="1"/>
  <c r="D236" i="2"/>
  <c r="C237" i="2" s="1"/>
  <c r="D246" i="1"/>
  <c r="C247" i="1" s="1"/>
  <c r="E246" i="1" l="1"/>
  <c r="D256" i="3"/>
  <c r="C257" i="3" s="1"/>
  <c r="E255" i="3"/>
  <c r="D237" i="2"/>
  <c r="C238" i="2" s="1"/>
  <c r="E236" i="2"/>
  <c r="E237" i="2" s="1"/>
  <c r="D247" i="1"/>
  <c r="C248" i="1" s="1"/>
  <c r="D257" i="3" l="1"/>
  <c r="C258" i="3" s="1"/>
  <c r="E256" i="3"/>
  <c r="D238" i="2"/>
  <c r="C239" i="2" s="1"/>
  <c r="E247" i="1"/>
  <c r="D248" i="1"/>
  <c r="C249" i="1" s="1"/>
  <c r="E257" i="3" l="1"/>
  <c r="E238" i="2"/>
  <c r="D258" i="3"/>
  <c r="C259" i="3" s="1"/>
  <c r="D239" i="2"/>
  <c r="E239" i="2" s="1"/>
  <c r="E248" i="1"/>
  <c r="D249" i="1"/>
  <c r="C250" i="1" s="1"/>
  <c r="E258" i="3" l="1"/>
  <c r="D259" i="3"/>
  <c r="C260" i="3" s="1"/>
  <c r="C240" i="2"/>
  <c r="D250" i="1"/>
  <c r="C251" i="1" s="1"/>
  <c r="E249" i="1"/>
  <c r="D260" i="3" l="1"/>
  <c r="C261" i="3" s="1"/>
  <c r="E259" i="3"/>
  <c r="D240" i="2"/>
  <c r="E240" i="2" s="1"/>
  <c r="D251" i="1"/>
  <c r="C252" i="1" s="1"/>
  <c r="E250" i="1"/>
  <c r="E251" i="1" s="1"/>
  <c r="E260" i="3" l="1"/>
  <c r="D261" i="3"/>
  <c r="C262" i="3" s="1"/>
  <c r="C241" i="2"/>
  <c r="D252" i="1"/>
  <c r="E252" i="1" s="1"/>
  <c r="E261" i="3" l="1"/>
  <c r="D262" i="3"/>
  <c r="C263" i="3" s="1"/>
  <c r="D241" i="2"/>
  <c r="E241" i="2" s="1"/>
  <c r="C253" i="1"/>
  <c r="D253" i="1" s="1"/>
  <c r="C254" i="1" s="1"/>
  <c r="C242" i="2" l="1"/>
  <c r="E262" i="3"/>
  <c r="D263" i="3"/>
  <c r="C264" i="3" s="1"/>
  <c r="D242" i="2"/>
  <c r="C243" i="2" s="1"/>
  <c r="E253" i="1"/>
  <c r="D254" i="1"/>
  <c r="E242" i="2" l="1"/>
  <c r="D264" i="3"/>
  <c r="C265" i="3" s="1"/>
  <c r="E263" i="3"/>
  <c r="D243" i="2"/>
  <c r="C244" i="2" s="1"/>
  <c r="E254" i="1"/>
  <c r="C255" i="1"/>
  <c r="D255" i="1" s="1"/>
  <c r="C256" i="1" s="1"/>
  <c r="E243" i="2" l="1"/>
  <c r="E264" i="3"/>
  <c r="D265" i="3"/>
  <c r="C266" i="3" s="1"/>
  <c r="D244" i="2"/>
  <c r="C245" i="2" s="1"/>
  <c r="E255" i="1"/>
  <c r="D256" i="1"/>
  <c r="C257" i="1" s="1"/>
  <c r="E265" i="3" l="1"/>
  <c r="D266" i="3"/>
  <c r="C267" i="3" s="1"/>
  <c r="D245" i="2"/>
  <c r="C246" i="2" s="1"/>
  <c r="E244" i="2"/>
  <c r="E256" i="1"/>
  <c r="D257" i="1"/>
  <c r="C258" i="1" s="1"/>
  <c r="E245" i="2" l="1"/>
  <c r="D267" i="3"/>
  <c r="C268" i="3" s="1"/>
  <c r="E266" i="3"/>
  <c r="D246" i="2"/>
  <c r="C247" i="2" s="1"/>
  <c r="D258" i="1"/>
  <c r="C259" i="1" s="1"/>
  <c r="E257" i="1"/>
  <c r="E267" i="3" l="1"/>
  <c r="D268" i="3"/>
  <c r="C269" i="3" s="1"/>
  <c r="D247" i="2"/>
  <c r="C248" i="2" s="1"/>
  <c r="E246" i="2"/>
  <c r="E247" i="2" s="1"/>
  <c r="E258" i="1"/>
  <c r="D259" i="1"/>
  <c r="E268" i="3" l="1"/>
  <c r="D269" i="3"/>
  <c r="C270" i="3" s="1"/>
  <c r="D248" i="2"/>
  <c r="C249" i="2" s="1"/>
  <c r="E248" i="2"/>
  <c r="E259" i="1"/>
  <c r="C260" i="1"/>
  <c r="E269" i="3" l="1"/>
  <c r="D270" i="3"/>
  <c r="C271" i="3" s="1"/>
  <c r="D249" i="2"/>
  <c r="C250" i="2" s="1"/>
  <c r="D260" i="1"/>
  <c r="E260" i="1" s="1"/>
  <c r="E270" i="3" l="1"/>
  <c r="D271" i="3"/>
  <c r="D250" i="2"/>
  <c r="C251" i="2" s="1"/>
  <c r="E249" i="2"/>
  <c r="C261" i="1"/>
  <c r="E271" i="3" l="1"/>
  <c r="E250" i="2"/>
  <c r="C272" i="3"/>
  <c r="D251" i="2"/>
  <c r="C252" i="2" s="1"/>
  <c r="D261" i="1"/>
  <c r="E261" i="1" s="1"/>
  <c r="E251" i="2" l="1"/>
  <c r="D272" i="3"/>
  <c r="E272" i="3" s="1"/>
  <c r="D252" i="2"/>
  <c r="C253" i="2" s="1"/>
  <c r="C262" i="1"/>
  <c r="E252" i="2" l="1"/>
  <c r="C273" i="3"/>
  <c r="D253" i="2"/>
  <c r="E253" i="2" s="1"/>
  <c r="D262" i="1"/>
  <c r="E262" i="1" s="1"/>
  <c r="D273" i="3" l="1"/>
  <c r="E273" i="3" s="1"/>
  <c r="C254" i="2"/>
  <c r="C263" i="1"/>
  <c r="D263" i="1" s="1"/>
  <c r="C264" i="1" s="1"/>
  <c r="C274" i="3" l="1"/>
  <c r="D274" i="3" s="1"/>
  <c r="C275" i="3" s="1"/>
  <c r="D254" i="2"/>
  <c r="E254" i="2" s="1"/>
  <c r="D264" i="1"/>
  <c r="C265" i="1" s="1"/>
  <c r="E263" i="1"/>
  <c r="E274" i="3" l="1"/>
  <c r="E264" i="1"/>
  <c r="D275" i="3"/>
  <c r="C276" i="3" s="1"/>
  <c r="C255" i="2"/>
  <c r="D265" i="1"/>
  <c r="C266" i="1" s="1"/>
  <c r="E265" i="1" l="1"/>
  <c r="D276" i="3"/>
  <c r="C277" i="3" s="1"/>
  <c r="E275" i="3"/>
  <c r="D255" i="2"/>
  <c r="E255" i="2" s="1"/>
  <c r="D266" i="1"/>
  <c r="E266" i="1" l="1"/>
  <c r="E276" i="3"/>
  <c r="D277" i="3"/>
  <c r="C256" i="2"/>
  <c r="C267" i="1"/>
  <c r="E277" i="3" l="1"/>
  <c r="C278" i="3"/>
  <c r="D256" i="2"/>
  <c r="E256" i="2" s="1"/>
  <c r="D267" i="1"/>
  <c r="E267" i="1" s="1"/>
  <c r="C257" i="2" l="1"/>
  <c r="D257" i="2" s="1"/>
  <c r="E257" i="2" s="1"/>
  <c r="D278" i="3"/>
  <c r="E278" i="3" s="1"/>
  <c r="C268" i="1"/>
  <c r="C258" i="2" l="1"/>
  <c r="D258" i="2" s="1"/>
  <c r="E258" i="2" s="1"/>
  <c r="C279" i="3"/>
  <c r="D268" i="1"/>
  <c r="E268" i="1" s="1"/>
  <c r="D279" i="3" l="1"/>
  <c r="E279" i="3" s="1"/>
  <c r="C259" i="2"/>
  <c r="C269" i="1"/>
  <c r="C280" i="3" l="1"/>
  <c r="D259" i="2"/>
  <c r="E259" i="2" s="1"/>
  <c r="D269" i="1"/>
  <c r="E269" i="1" s="1"/>
  <c r="D280" i="3" l="1"/>
  <c r="E280" i="3" s="1"/>
  <c r="C260" i="2"/>
  <c r="C270" i="1"/>
  <c r="C281" i="3" l="1"/>
  <c r="D260" i="2"/>
  <c r="E260" i="2" s="1"/>
  <c r="D270" i="1"/>
  <c r="E270" i="1" s="1"/>
  <c r="C261" i="2" l="1"/>
  <c r="D261" i="2" s="1"/>
  <c r="E261" i="2" s="1"/>
  <c r="D281" i="3"/>
  <c r="E281" i="3" s="1"/>
  <c r="C282" i="3"/>
  <c r="C271" i="1"/>
  <c r="D271" i="1" s="1"/>
  <c r="D282" i="3" l="1"/>
  <c r="C283" i="3" s="1"/>
  <c r="C262" i="2"/>
  <c r="E271" i="1"/>
  <c r="C272" i="1"/>
  <c r="D272" i="1" s="1"/>
  <c r="E272" i="1" s="1"/>
  <c r="E282" i="3" l="1"/>
  <c r="D283" i="3"/>
  <c r="D262" i="2"/>
  <c r="E262" i="2" s="1"/>
  <c r="C273" i="1"/>
  <c r="E283" i="3" l="1"/>
  <c r="C284" i="3"/>
  <c r="C263" i="2"/>
  <c r="D273" i="1"/>
  <c r="E273" i="1" s="1"/>
  <c r="D284" i="3" l="1"/>
  <c r="E284" i="3" s="1"/>
  <c r="D263" i="2"/>
  <c r="E263" i="2" s="1"/>
  <c r="C274" i="1"/>
  <c r="D274" i="1" s="1"/>
  <c r="C275" i="1" s="1"/>
  <c r="C264" i="2" l="1"/>
  <c r="C285" i="3"/>
  <c r="D275" i="1"/>
  <c r="C276" i="1" s="1"/>
  <c r="E274" i="1"/>
  <c r="E275" i="1" s="1"/>
  <c r="D264" i="2" l="1"/>
  <c r="E264" i="2" s="1"/>
  <c r="D285" i="3"/>
  <c r="E285" i="3" s="1"/>
  <c r="D276" i="1"/>
  <c r="C277" i="1" s="1"/>
  <c r="C265" i="2" l="1"/>
  <c r="C286" i="3"/>
  <c r="D277" i="1"/>
  <c r="C278" i="1" s="1"/>
  <c r="E276" i="1"/>
  <c r="E277" i="1" s="1"/>
  <c r="D265" i="2" l="1"/>
  <c r="E265" i="2" s="1"/>
  <c r="D286" i="3"/>
  <c r="E286" i="3" s="1"/>
  <c r="D278" i="1"/>
  <c r="C279" i="1" s="1"/>
  <c r="C266" i="2" l="1"/>
  <c r="C287" i="3"/>
  <c r="E278" i="1"/>
  <c r="D279" i="1"/>
  <c r="D266" i="2" l="1"/>
  <c r="E266" i="2" s="1"/>
  <c r="D287" i="3"/>
  <c r="E287" i="3" s="1"/>
  <c r="E279" i="1"/>
  <c r="C280" i="1"/>
  <c r="C267" i="2" l="1"/>
  <c r="D267" i="2" s="1"/>
  <c r="E267" i="2" s="1"/>
  <c r="C288" i="3"/>
  <c r="D280" i="1"/>
  <c r="E280" i="1" s="1"/>
  <c r="C268" i="2" l="1"/>
  <c r="D268" i="2" s="1"/>
  <c r="E268" i="2" s="1"/>
  <c r="D288" i="3"/>
  <c r="E288" i="3" s="1"/>
  <c r="C281" i="1"/>
  <c r="C269" i="2" l="1"/>
  <c r="C289" i="3"/>
  <c r="D269" i="2"/>
  <c r="E269" i="2" s="1"/>
  <c r="D281" i="1"/>
  <c r="E281" i="1" s="1"/>
  <c r="C270" i="2" l="1"/>
  <c r="D270" i="2" s="1"/>
  <c r="C271" i="2" s="1"/>
  <c r="D289" i="3"/>
  <c r="E289" i="3" s="1"/>
  <c r="C290" i="3"/>
  <c r="C282" i="1"/>
  <c r="D290" i="3" l="1"/>
  <c r="C291" i="3" s="1"/>
  <c r="D271" i="2"/>
  <c r="C272" i="2" s="1"/>
  <c r="E270" i="2"/>
  <c r="D282" i="1"/>
  <c r="E282" i="1" s="1"/>
  <c r="E290" i="3" l="1"/>
  <c r="E271" i="2"/>
  <c r="D291" i="3"/>
  <c r="C292" i="3" s="1"/>
  <c r="D272" i="2"/>
  <c r="C283" i="1"/>
  <c r="D283" i="1" s="1"/>
  <c r="C284" i="1" s="1"/>
  <c r="E272" i="2" l="1"/>
  <c r="E291" i="3"/>
  <c r="D292" i="3"/>
  <c r="C293" i="3" s="1"/>
  <c r="C273" i="2"/>
  <c r="D284" i="1"/>
  <c r="C285" i="1" s="1"/>
  <c r="E283" i="1"/>
  <c r="E284" i="1" l="1"/>
  <c r="E292" i="3"/>
  <c r="D293" i="3"/>
  <c r="C294" i="3" s="1"/>
  <c r="D273" i="2"/>
  <c r="E273" i="2" s="1"/>
  <c r="D285" i="1"/>
  <c r="E285" i="1" s="1"/>
  <c r="C274" i="2" l="1"/>
  <c r="D274" i="2" s="1"/>
  <c r="C275" i="2" s="1"/>
  <c r="E293" i="3"/>
  <c r="D294" i="3"/>
  <c r="C295" i="3" s="1"/>
  <c r="C286" i="1"/>
  <c r="D286" i="1" s="1"/>
  <c r="C287" i="1" s="1"/>
  <c r="E294" i="3" l="1"/>
  <c r="E274" i="2"/>
  <c r="D295" i="3"/>
  <c r="D275" i="2"/>
  <c r="C276" i="2" s="1"/>
  <c r="D287" i="1"/>
  <c r="C288" i="1" s="1"/>
  <c r="E286" i="1"/>
  <c r="E295" i="3" l="1"/>
  <c r="C296" i="3"/>
  <c r="D276" i="2"/>
  <c r="C277" i="2" s="1"/>
  <c r="E275" i="2"/>
  <c r="E276" i="2" s="1"/>
  <c r="E287" i="1"/>
  <c r="D288" i="1"/>
  <c r="C289" i="1" s="1"/>
  <c r="D296" i="3" l="1"/>
  <c r="E296" i="3" s="1"/>
  <c r="D277" i="2"/>
  <c r="C278" i="2" s="1"/>
  <c r="E288" i="1"/>
  <c r="D289" i="1"/>
  <c r="C290" i="1" s="1"/>
  <c r="E277" i="2" l="1"/>
  <c r="C297" i="3"/>
  <c r="D278" i="2"/>
  <c r="C279" i="2" s="1"/>
  <c r="E289" i="1"/>
  <c r="D290" i="1"/>
  <c r="C291" i="1" s="1"/>
  <c r="E278" i="2" l="1"/>
  <c r="D297" i="3"/>
  <c r="E297" i="3" s="1"/>
  <c r="D279" i="2"/>
  <c r="C280" i="2" s="1"/>
  <c r="E290" i="1"/>
  <c r="D291" i="1"/>
  <c r="C292" i="1" s="1"/>
  <c r="C298" i="3" l="1"/>
  <c r="D298" i="3" s="1"/>
  <c r="C299" i="3" s="1"/>
  <c r="E279" i="2"/>
  <c r="D280" i="2"/>
  <c r="C281" i="2" s="1"/>
  <c r="D292" i="1"/>
  <c r="C293" i="1" s="1"/>
  <c r="E291" i="1"/>
  <c r="E298" i="3" l="1"/>
  <c r="E280" i="2"/>
  <c r="D299" i="3"/>
  <c r="C300" i="3" s="1"/>
  <c r="D281" i="2"/>
  <c r="D293" i="1"/>
  <c r="C294" i="1" s="1"/>
  <c r="E292" i="1"/>
  <c r="E281" i="2" l="1"/>
  <c r="E299" i="3"/>
  <c r="D300" i="3"/>
  <c r="C301" i="3" s="1"/>
  <c r="C282" i="2"/>
  <c r="E293" i="1"/>
  <c r="D294" i="1"/>
  <c r="C295" i="1" s="1"/>
  <c r="D301" i="3" l="1"/>
  <c r="C302" i="3" s="1"/>
  <c r="E300" i="3"/>
  <c r="D282" i="2"/>
  <c r="E282" i="2" s="1"/>
  <c r="D295" i="1"/>
  <c r="C296" i="1" s="1"/>
  <c r="E294" i="1"/>
  <c r="E295" i="1" s="1"/>
  <c r="E301" i="3" l="1"/>
  <c r="D302" i="3"/>
  <c r="C303" i="3" s="1"/>
  <c r="C283" i="2"/>
  <c r="D296" i="1"/>
  <c r="E296" i="1" s="1"/>
  <c r="E302" i="3" l="1"/>
  <c r="D303" i="3"/>
  <c r="C304" i="3" s="1"/>
  <c r="D283" i="2"/>
  <c r="E283" i="2" s="1"/>
  <c r="C297" i="1"/>
  <c r="D297" i="1" s="1"/>
  <c r="C298" i="1" s="1"/>
  <c r="D304" i="3" l="1"/>
  <c r="C305" i="3" s="1"/>
  <c r="E303" i="3"/>
  <c r="C284" i="2"/>
  <c r="E297" i="1"/>
  <c r="D298" i="1"/>
  <c r="C299" i="1" s="1"/>
  <c r="E304" i="3" l="1"/>
  <c r="D305" i="3"/>
  <c r="C306" i="3" s="1"/>
  <c r="D284" i="2"/>
  <c r="E284" i="2" s="1"/>
  <c r="E298" i="1"/>
  <c r="D299" i="1"/>
  <c r="E299" i="1" s="1"/>
  <c r="C285" i="2" l="1"/>
  <c r="D285" i="2" s="1"/>
  <c r="C286" i="2" s="1"/>
  <c r="D306" i="3"/>
  <c r="C307" i="3" s="1"/>
  <c r="E305" i="3"/>
  <c r="E306" i="3" s="1"/>
  <c r="C300" i="1"/>
  <c r="D300" i="1" s="1"/>
  <c r="E300" i="1" s="1"/>
  <c r="E285" i="2" l="1"/>
  <c r="D307" i="3"/>
  <c r="C308" i="3" s="1"/>
  <c r="D286" i="2"/>
  <c r="C301" i="1"/>
  <c r="E286" i="2" l="1"/>
  <c r="E307" i="3"/>
  <c r="D308" i="3"/>
  <c r="C309" i="3" s="1"/>
  <c r="C287" i="2"/>
  <c r="D301" i="1"/>
  <c r="E301" i="1" s="1"/>
  <c r="D309" i="3" l="1"/>
  <c r="C310" i="3" s="1"/>
  <c r="E308" i="3"/>
  <c r="E309" i="3" s="1"/>
  <c r="D287" i="2"/>
  <c r="E287" i="2" s="1"/>
  <c r="C302" i="1"/>
  <c r="C288" i="2" l="1"/>
  <c r="D288" i="2" s="1"/>
  <c r="E288" i="2" s="1"/>
  <c r="D310" i="3"/>
  <c r="E310" i="3" s="1"/>
  <c r="D302" i="1"/>
  <c r="E302" i="1" s="1"/>
  <c r="C311" i="3" l="1"/>
  <c r="D311" i="3" s="1"/>
  <c r="C312" i="3" s="1"/>
  <c r="C289" i="2"/>
  <c r="C303" i="1"/>
  <c r="D312" i="3" l="1"/>
  <c r="C313" i="3" s="1"/>
  <c r="E311" i="3"/>
  <c r="D289" i="2"/>
  <c r="E289" i="2" s="1"/>
  <c r="D303" i="1"/>
  <c r="E303" i="1" s="1"/>
  <c r="E312" i="3" l="1"/>
  <c r="D313" i="3"/>
  <c r="C314" i="3" s="1"/>
  <c r="C290" i="2"/>
  <c r="C304" i="1"/>
  <c r="D314" i="3" l="1"/>
  <c r="C315" i="3" s="1"/>
  <c r="E313" i="3"/>
  <c r="D290" i="2"/>
  <c r="E290" i="2" s="1"/>
  <c r="D304" i="1"/>
  <c r="E304" i="1" s="1"/>
  <c r="C291" i="2" l="1"/>
  <c r="D291" i="2" s="1"/>
  <c r="C292" i="2" s="1"/>
  <c r="E314" i="3"/>
  <c r="D315" i="3"/>
  <c r="C316" i="3" s="1"/>
  <c r="C305" i="1"/>
  <c r="D305" i="1" s="1"/>
  <c r="C306" i="1" s="1"/>
  <c r="E315" i="3" l="1"/>
  <c r="E291" i="2"/>
  <c r="D316" i="3"/>
  <c r="C317" i="3" s="1"/>
  <c r="D292" i="2"/>
  <c r="D306" i="1"/>
  <c r="C307" i="1" s="1"/>
  <c r="E305" i="1"/>
  <c r="E292" i="2" l="1"/>
  <c r="C293" i="2"/>
  <c r="D293" i="2" s="1"/>
  <c r="C294" i="2" s="1"/>
  <c r="D317" i="3"/>
  <c r="C318" i="3" s="1"/>
  <c r="E316" i="3"/>
  <c r="E306" i="1"/>
  <c r="D307" i="1"/>
  <c r="C308" i="1" s="1"/>
  <c r="E317" i="3" l="1"/>
  <c r="D318" i="3"/>
  <c r="C319" i="3" s="1"/>
  <c r="D294" i="2"/>
  <c r="C295" i="2" s="1"/>
  <c r="E293" i="2"/>
  <c r="E307" i="1"/>
  <c r="D308" i="1"/>
  <c r="C309" i="1" s="1"/>
  <c r="E318" i="3" l="1"/>
  <c r="D319" i="3"/>
  <c r="E319" i="3" s="1"/>
  <c r="D295" i="2"/>
  <c r="C296" i="2" s="1"/>
  <c r="E294" i="2"/>
  <c r="E295" i="2" s="1"/>
  <c r="E308" i="1"/>
  <c r="D309" i="1"/>
  <c r="C310" i="1" s="1"/>
  <c r="C320" i="3" l="1"/>
  <c r="D296" i="2"/>
  <c r="C297" i="2" s="1"/>
  <c r="E309" i="1"/>
  <c r="D310" i="1"/>
  <c r="C311" i="1" s="1"/>
  <c r="E310" i="1" l="1"/>
  <c r="D320" i="3"/>
  <c r="E320" i="3" s="1"/>
  <c r="D297" i="2"/>
  <c r="C298" i="2" s="1"/>
  <c r="E296" i="2"/>
  <c r="D311" i="1"/>
  <c r="C312" i="1" s="1"/>
  <c r="C321" i="3" l="1"/>
  <c r="D298" i="2"/>
  <c r="C299" i="2" s="1"/>
  <c r="E297" i="2"/>
  <c r="E311" i="1"/>
  <c r="D312" i="1"/>
  <c r="C313" i="1" s="1"/>
  <c r="E312" i="1" l="1"/>
  <c r="D321" i="3"/>
  <c r="E321" i="3" s="1"/>
  <c r="D299" i="2"/>
  <c r="C300" i="2" s="1"/>
  <c r="E298" i="2"/>
  <c r="D313" i="1"/>
  <c r="C314" i="1" s="1"/>
  <c r="C322" i="3" l="1"/>
  <c r="D300" i="2"/>
  <c r="C301" i="2" s="1"/>
  <c r="E299" i="2"/>
  <c r="E313" i="1"/>
  <c r="D314" i="1"/>
  <c r="C315" i="1" s="1"/>
  <c r="D322" i="3" l="1"/>
  <c r="E322" i="3" s="1"/>
  <c r="D301" i="2"/>
  <c r="C302" i="2" s="1"/>
  <c r="E300" i="2"/>
  <c r="D315" i="1"/>
  <c r="C316" i="1" s="1"/>
  <c r="E314" i="1"/>
  <c r="E315" i="1" s="1"/>
  <c r="C323" i="3" l="1"/>
  <c r="D302" i="2"/>
  <c r="C303" i="2" s="1"/>
  <c r="E301" i="2"/>
  <c r="D316" i="1"/>
  <c r="C317" i="1" s="1"/>
  <c r="E302" i="2" l="1"/>
  <c r="D323" i="3"/>
  <c r="E323" i="3" s="1"/>
  <c r="F371" i="3" s="1"/>
  <c r="D303" i="2"/>
  <c r="C304" i="2" s="1"/>
  <c r="E316" i="1"/>
  <c r="D317" i="1"/>
  <c r="C318" i="1" s="1"/>
  <c r="C324" i="3" l="1"/>
  <c r="D324" i="3" s="1"/>
  <c r="C325" i="3" s="1"/>
  <c r="E303" i="2"/>
  <c r="D304" i="2"/>
  <c r="D318" i="1"/>
  <c r="C319" i="1" s="1"/>
  <c r="E317" i="1"/>
  <c r="E304" i="2" l="1"/>
  <c r="C305" i="2"/>
  <c r="D305" i="2" s="1"/>
  <c r="C306" i="2" s="1"/>
  <c r="E324" i="3"/>
  <c r="D325" i="3"/>
  <c r="C326" i="3" s="1"/>
  <c r="F372" i="3"/>
  <c r="G371" i="3"/>
  <c r="E318" i="1"/>
  <c r="D319" i="1"/>
  <c r="C320" i="1" s="1"/>
  <c r="E325" i="3" l="1"/>
  <c r="D326" i="3"/>
  <c r="C327" i="3" s="1"/>
  <c r="F373" i="3"/>
  <c r="G373" i="3" s="1"/>
  <c r="H372" i="3"/>
  <c r="G372" i="3"/>
  <c r="D306" i="2"/>
  <c r="C307" i="2" s="1"/>
  <c r="E305" i="2"/>
  <c r="E319" i="1"/>
  <c r="D320" i="1"/>
  <c r="C321" i="1" s="1"/>
  <c r="E306" i="2" l="1"/>
  <c r="D327" i="3"/>
  <c r="C328" i="3" s="1"/>
  <c r="E326" i="3"/>
  <c r="D307" i="2"/>
  <c r="C308" i="2" s="1"/>
  <c r="E320" i="1"/>
  <c r="D321" i="1"/>
  <c r="E327" i="3" l="1"/>
  <c r="D328" i="3"/>
  <c r="D308" i="2"/>
  <c r="C309" i="2" s="1"/>
  <c r="E307" i="2"/>
  <c r="E308" i="2" s="1"/>
  <c r="E321" i="1"/>
  <c r="C322" i="1"/>
  <c r="E328" i="3" l="1"/>
  <c r="C329" i="3"/>
  <c r="D329" i="3" s="1"/>
  <c r="C330" i="3" s="1"/>
  <c r="D309" i="2"/>
  <c r="C310" i="2" s="1"/>
  <c r="D322" i="1"/>
  <c r="E322" i="1" s="1"/>
  <c r="D330" i="3" l="1"/>
  <c r="C331" i="3" s="1"/>
  <c r="E329" i="3"/>
  <c r="D310" i="2"/>
  <c r="C311" i="2" s="1"/>
  <c r="E309" i="2"/>
  <c r="C323" i="1"/>
  <c r="E330" i="3" l="1"/>
  <c r="E310" i="2"/>
  <c r="D331" i="3"/>
  <c r="C332" i="3" s="1"/>
  <c r="D311" i="2"/>
  <c r="C312" i="2" s="1"/>
  <c r="D323" i="1"/>
  <c r="E323" i="1" s="1"/>
  <c r="F371" i="1" s="1"/>
  <c r="E331" i="3" l="1"/>
  <c r="D332" i="3"/>
  <c r="D312" i="2"/>
  <c r="C313" i="2" s="1"/>
  <c r="E311" i="2"/>
  <c r="E312" i="2" s="1"/>
  <c r="C324" i="1"/>
  <c r="E332" i="3" l="1"/>
  <c r="C333" i="3"/>
  <c r="D313" i="2"/>
  <c r="C314" i="2" s="1"/>
  <c r="D324" i="1"/>
  <c r="E324" i="1" s="1"/>
  <c r="E313" i="2" l="1"/>
  <c r="D333" i="3"/>
  <c r="E333" i="3" s="1"/>
  <c r="D314" i="2"/>
  <c r="C315" i="2" s="1"/>
  <c r="C325" i="1"/>
  <c r="D325" i="1" s="1"/>
  <c r="E325" i="1" s="1"/>
  <c r="C334" i="3" l="1"/>
  <c r="D315" i="2"/>
  <c r="C316" i="2" s="1"/>
  <c r="E314" i="2"/>
  <c r="C326" i="1"/>
  <c r="D326" i="1" s="1"/>
  <c r="E315" i="2" l="1"/>
  <c r="D334" i="3"/>
  <c r="E334" i="3" s="1"/>
  <c r="D316" i="2"/>
  <c r="C317" i="2" s="1"/>
  <c r="C327" i="1"/>
  <c r="D327" i="1" s="1"/>
  <c r="C328" i="1" s="1"/>
  <c r="E326" i="1"/>
  <c r="E327" i="1" l="1"/>
  <c r="C335" i="3"/>
  <c r="D317" i="2"/>
  <c r="C318" i="2" s="1"/>
  <c r="E316" i="2"/>
  <c r="D328" i="1"/>
  <c r="C329" i="1" s="1"/>
  <c r="E328" i="1" l="1"/>
  <c r="D335" i="3"/>
  <c r="E335" i="3" s="1"/>
  <c r="D318" i="2"/>
  <c r="C319" i="2" s="1"/>
  <c r="E317" i="2"/>
  <c r="D329" i="1"/>
  <c r="C330" i="1" s="1"/>
  <c r="C336" i="3" l="1"/>
  <c r="D319" i="2"/>
  <c r="C320" i="2" s="1"/>
  <c r="E318" i="2"/>
  <c r="E329" i="1"/>
  <c r="D330" i="1"/>
  <c r="E330" i="1" s="1"/>
  <c r="D336" i="3" l="1"/>
  <c r="E336" i="3" s="1"/>
  <c r="D320" i="2"/>
  <c r="C321" i="2" s="1"/>
  <c r="E319" i="2"/>
  <c r="C331" i="1"/>
  <c r="D331" i="1" s="1"/>
  <c r="E331" i="1" s="1"/>
  <c r="C337" i="3" l="1"/>
  <c r="D337" i="3" s="1"/>
  <c r="D321" i="2"/>
  <c r="C322" i="2" s="1"/>
  <c r="E320" i="2"/>
  <c r="E321" i="2" s="1"/>
  <c r="C332" i="1"/>
  <c r="D332" i="1" s="1"/>
  <c r="E332" i="1" s="1"/>
  <c r="C338" i="3" l="1"/>
  <c r="D338" i="3" s="1"/>
  <c r="C339" i="3" s="1"/>
  <c r="E337" i="3"/>
  <c r="D322" i="2"/>
  <c r="E322" i="2" s="1"/>
  <c r="C333" i="1"/>
  <c r="E338" i="3" l="1"/>
  <c r="D339" i="3"/>
  <c r="C340" i="3" s="1"/>
  <c r="C323" i="2"/>
  <c r="D333" i="1"/>
  <c r="E333" i="1" s="1"/>
  <c r="E339" i="3" l="1"/>
  <c r="D340" i="3"/>
  <c r="D323" i="2"/>
  <c r="E323" i="2" s="1"/>
  <c r="C334" i="1"/>
  <c r="D334" i="1" s="1"/>
  <c r="E340" i="3" l="1"/>
  <c r="C341" i="3"/>
  <c r="C324" i="2"/>
  <c r="F371" i="2"/>
  <c r="C335" i="1"/>
  <c r="D335" i="1" s="1"/>
  <c r="C336" i="1" s="1"/>
  <c r="E334" i="1"/>
  <c r="D341" i="3" l="1"/>
  <c r="E341" i="3" s="1"/>
  <c r="D324" i="2"/>
  <c r="E324" i="2" s="1"/>
  <c r="F372" i="2"/>
  <c r="G371" i="2"/>
  <c r="D336" i="1"/>
  <c r="C337" i="1" s="1"/>
  <c r="E335" i="1"/>
  <c r="E336" i="1" l="1"/>
  <c r="C342" i="3"/>
  <c r="C325" i="2"/>
  <c r="F373" i="2"/>
  <c r="G373" i="2" s="1"/>
  <c r="H372" i="2"/>
  <c r="G372" i="2"/>
  <c r="D337" i="1"/>
  <c r="C338" i="1" s="1"/>
  <c r="D342" i="3" l="1"/>
  <c r="E342" i="3" s="1"/>
  <c r="D325" i="2"/>
  <c r="E325" i="2" s="1"/>
  <c r="D338" i="1"/>
  <c r="C339" i="1" s="1"/>
  <c r="E337" i="1"/>
  <c r="E338" i="1" l="1"/>
  <c r="C343" i="3"/>
  <c r="C326" i="2"/>
  <c r="D339" i="1"/>
  <c r="C340" i="1" s="1"/>
  <c r="D343" i="3" l="1"/>
  <c r="E343" i="3" s="1"/>
  <c r="D326" i="2"/>
  <c r="E326" i="2" s="1"/>
  <c r="E339" i="1"/>
  <c r="D340" i="1"/>
  <c r="C341" i="1" s="1"/>
  <c r="C344" i="3" l="1"/>
  <c r="C327" i="2"/>
  <c r="D341" i="1"/>
  <c r="C342" i="1" s="1"/>
  <c r="E340" i="1"/>
  <c r="D344" i="3" l="1"/>
  <c r="E344" i="3" s="1"/>
  <c r="D327" i="2"/>
  <c r="E327" i="2" s="1"/>
  <c r="E341" i="1"/>
  <c r="D342" i="1"/>
  <c r="C343" i="1" s="1"/>
  <c r="C328" i="2" l="1"/>
  <c r="D328" i="2" s="1"/>
  <c r="E328" i="2" s="1"/>
  <c r="C345" i="3"/>
  <c r="D343" i="1"/>
  <c r="C344" i="1" s="1"/>
  <c r="E342" i="1"/>
  <c r="C329" i="2" l="1"/>
  <c r="D329" i="2" s="1"/>
  <c r="E329" i="2" s="1"/>
  <c r="D345" i="3"/>
  <c r="E345" i="3" s="1"/>
  <c r="E343" i="1"/>
  <c r="D344" i="1"/>
  <c r="C345" i="1" s="1"/>
  <c r="C330" i="2" l="1"/>
  <c r="D330" i="2" s="1"/>
  <c r="E330" i="2" s="1"/>
  <c r="C346" i="3"/>
  <c r="E344" i="1"/>
  <c r="D345" i="1"/>
  <c r="C346" i="1" s="1"/>
  <c r="C331" i="2" l="1"/>
  <c r="D331" i="2" s="1"/>
  <c r="E331" i="2" s="1"/>
  <c r="D346" i="3"/>
  <c r="E346" i="3" s="1"/>
  <c r="D346" i="1"/>
  <c r="C347" i="1" s="1"/>
  <c r="E345" i="1"/>
  <c r="E346" i="1" s="1"/>
  <c r="C347" i="3" l="1"/>
  <c r="C332" i="2"/>
  <c r="D347" i="1"/>
  <c r="C348" i="1" s="1"/>
  <c r="D347" i="3" l="1"/>
  <c r="E347" i="3" s="1"/>
  <c r="D332" i="2"/>
  <c r="E332" i="2" s="1"/>
  <c r="E347" i="1"/>
  <c r="D348" i="1"/>
  <c r="C349" i="1" s="1"/>
  <c r="C348" i="3" l="1"/>
  <c r="D348" i="3" s="1"/>
  <c r="C349" i="3" s="1"/>
  <c r="C333" i="2"/>
  <c r="D349" i="1"/>
  <c r="C350" i="1" s="1"/>
  <c r="E348" i="1"/>
  <c r="E349" i="1" l="1"/>
  <c r="D349" i="3"/>
  <c r="C350" i="3" s="1"/>
  <c r="E348" i="3"/>
  <c r="E349" i="3" s="1"/>
  <c r="D333" i="2"/>
  <c r="E333" i="2" s="1"/>
  <c r="D350" i="1"/>
  <c r="C351" i="1" s="1"/>
  <c r="D350" i="3" l="1"/>
  <c r="C351" i="3" s="1"/>
  <c r="C334" i="2"/>
  <c r="D351" i="1"/>
  <c r="C352" i="1" s="1"/>
  <c r="E350" i="1"/>
  <c r="E351" i="1" l="1"/>
  <c r="D351" i="3"/>
  <c r="C352" i="3" s="1"/>
  <c r="E350" i="3"/>
  <c r="E351" i="3" s="1"/>
  <c r="D334" i="2"/>
  <c r="E334" i="2" s="1"/>
  <c r="D352" i="1"/>
  <c r="C353" i="1" s="1"/>
  <c r="E352" i="1" l="1"/>
  <c r="D352" i="3"/>
  <c r="C353" i="3" s="1"/>
  <c r="C335" i="2"/>
  <c r="D353" i="1"/>
  <c r="C354" i="1" s="1"/>
  <c r="E352" i="3" l="1"/>
  <c r="D353" i="3"/>
  <c r="C354" i="3" s="1"/>
  <c r="D335" i="2"/>
  <c r="E335" i="2" s="1"/>
  <c r="D354" i="1"/>
  <c r="C355" i="1" s="1"/>
  <c r="E353" i="1"/>
  <c r="E354" i="1" l="1"/>
  <c r="D354" i="3"/>
  <c r="C355" i="3" s="1"/>
  <c r="E353" i="3"/>
  <c r="C336" i="2"/>
  <c r="D355" i="1"/>
  <c r="C356" i="1" s="1"/>
  <c r="D355" i="3" l="1"/>
  <c r="C356" i="3" s="1"/>
  <c r="E354" i="3"/>
  <c r="D336" i="2"/>
  <c r="E336" i="2" s="1"/>
  <c r="E355" i="1"/>
  <c r="D356" i="1"/>
  <c r="C357" i="1" s="1"/>
  <c r="C337" i="2" l="1"/>
  <c r="E356" i="1"/>
  <c r="E355" i="3"/>
  <c r="D356" i="3"/>
  <c r="C357" i="3" s="1"/>
  <c r="D337" i="2"/>
  <c r="C338" i="2" s="1"/>
  <c r="D357" i="1"/>
  <c r="C358" i="1" s="1"/>
  <c r="E337" i="2" l="1"/>
  <c r="E357" i="1"/>
  <c r="D357" i="3"/>
  <c r="C358" i="3" s="1"/>
  <c r="E356" i="3"/>
  <c r="E357" i="3" s="1"/>
  <c r="D338" i="2"/>
  <c r="C339" i="2" s="1"/>
  <c r="D358" i="1"/>
  <c r="C359" i="1" s="1"/>
  <c r="E338" i="2" l="1"/>
  <c r="E358" i="1"/>
  <c r="D358" i="3"/>
  <c r="C359" i="3" s="1"/>
  <c r="D339" i="2"/>
  <c r="C340" i="2" s="1"/>
  <c r="D359" i="1"/>
  <c r="C360" i="1" s="1"/>
  <c r="E339" i="2" l="1"/>
  <c r="D359" i="3"/>
  <c r="C360" i="3" s="1"/>
  <c r="E358" i="3"/>
  <c r="E359" i="3" s="1"/>
  <c r="D340" i="2"/>
  <c r="E340" i="2" s="1"/>
  <c r="D360" i="1"/>
  <c r="C361" i="1" s="1"/>
  <c r="E359" i="1"/>
  <c r="E360" i="1" l="1"/>
  <c r="D360" i="3"/>
  <c r="C361" i="3" s="1"/>
  <c r="C341" i="2"/>
  <c r="D361" i="1"/>
  <c r="C362" i="1" s="1"/>
  <c r="E360" i="3" l="1"/>
  <c r="D361" i="3"/>
  <c r="C362" i="3" s="1"/>
  <c r="D341" i="2"/>
  <c r="E341" i="2" s="1"/>
  <c r="E361" i="1"/>
  <c r="D362" i="1"/>
  <c r="C363" i="1" s="1"/>
  <c r="D362" i="3" l="1"/>
  <c r="C363" i="3" s="1"/>
  <c r="E361" i="3"/>
  <c r="C342" i="2"/>
  <c r="E362" i="1"/>
  <c r="D363" i="1"/>
  <c r="C364" i="1" s="1"/>
  <c r="E363" i="1" l="1"/>
  <c r="E362" i="3"/>
  <c r="D363" i="3"/>
  <c r="C364" i="3" s="1"/>
  <c r="D342" i="2"/>
  <c r="E342" i="2" s="1"/>
  <c r="D364" i="1"/>
  <c r="C365" i="1" s="1"/>
  <c r="E363" i="3" l="1"/>
  <c r="C343" i="2"/>
  <c r="D343" i="2" s="1"/>
  <c r="C344" i="2" s="1"/>
  <c r="D364" i="3"/>
  <c r="C365" i="3" s="1"/>
  <c r="E364" i="1"/>
  <c r="D365" i="1"/>
  <c r="C366" i="1" s="1"/>
  <c r="E365" i="1" l="1"/>
  <c r="E343" i="2"/>
  <c r="D365" i="3"/>
  <c r="C366" i="3" s="1"/>
  <c r="E364" i="3"/>
  <c r="D344" i="2"/>
  <c r="C345" i="2" s="1"/>
  <c r="D366" i="1"/>
  <c r="C367" i="1" s="1"/>
  <c r="D367" i="1" s="1"/>
  <c r="E344" i="2" l="1"/>
  <c r="D366" i="3"/>
  <c r="C367" i="3" s="1"/>
  <c r="D367" i="3" s="1"/>
  <c r="E365" i="3"/>
  <c r="D345" i="2"/>
  <c r="C346" i="2" s="1"/>
  <c r="E366" i="1"/>
  <c r="E367" i="1" s="1"/>
  <c r="E366" i="3" l="1"/>
  <c r="E367" i="3" s="1"/>
  <c r="D346" i="2"/>
  <c r="C347" i="2" s="1"/>
  <c r="E345" i="2"/>
  <c r="F372" i="1"/>
  <c r="G371" i="1"/>
  <c r="D347" i="2" l="1"/>
  <c r="C348" i="2" s="1"/>
  <c r="E346" i="2"/>
  <c r="F373" i="1"/>
  <c r="G373" i="1" s="1"/>
  <c r="H372" i="1"/>
  <c r="G372" i="1"/>
  <c r="E347" i="2" l="1"/>
  <c r="D348" i="2"/>
  <c r="C349" i="2" s="1"/>
  <c r="D349" i="2" l="1"/>
  <c r="C350" i="2" s="1"/>
  <c r="E348" i="2"/>
  <c r="E349" i="2" l="1"/>
  <c r="D350" i="2"/>
  <c r="C351" i="2" s="1"/>
  <c r="D351" i="2" l="1"/>
  <c r="C352" i="2" s="1"/>
  <c r="E350" i="2"/>
  <c r="E351" i="2" l="1"/>
  <c r="D352" i="2"/>
  <c r="C353" i="2" s="1"/>
  <c r="E352" i="2" l="1"/>
  <c r="D353" i="2"/>
  <c r="C354" i="2" s="1"/>
  <c r="D354" i="2" l="1"/>
  <c r="C355" i="2" s="1"/>
  <c r="E353" i="2"/>
  <c r="E354" i="2" l="1"/>
  <c r="D355" i="2"/>
  <c r="C356" i="2" s="1"/>
  <c r="D356" i="2" l="1"/>
  <c r="C357" i="2" s="1"/>
  <c r="E355" i="2"/>
  <c r="E356" i="2" l="1"/>
  <c r="D357" i="2"/>
  <c r="C358" i="2" s="1"/>
  <c r="E357" i="2" l="1"/>
  <c r="D358" i="2"/>
  <c r="C359" i="2" s="1"/>
  <c r="D359" i="2" l="1"/>
  <c r="C360" i="2" s="1"/>
  <c r="E358" i="2"/>
  <c r="E359" i="2" l="1"/>
  <c r="D360" i="2"/>
  <c r="C361" i="2" s="1"/>
  <c r="E360" i="2" l="1"/>
  <c r="D361" i="2"/>
  <c r="C362" i="2" s="1"/>
  <c r="D362" i="2" l="1"/>
  <c r="C363" i="2" s="1"/>
  <c r="E361" i="2"/>
  <c r="E362" i="2" l="1"/>
  <c r="D363" i="2"/>
  <c r="C364" i="2" s="1"/>
  <c r="E363" i="2" l="1"/>
  <c r="D364" i="2"/>
  <c r="C365" i="2" s="1"/>
  <c r="D365" i="2" l="1"/>
  <c r="C366" i="2" s="1"/>
  <c r="E364" i="2"/>
  <c r="E365" i="2" s="1"/>
  <c r="D366" i="2" l="1"/>
  <c r="C367" i="2" s="1"/>
  <c r="D367" i="2" s="1"/>
  <c r="E366" i="2" l="1"/>
  <c r="E367" i="2" s="1"/>
</calcChain>
</file>

<file path=xl/sharedStrings.xml><?xml version="1.0" encoding="utf-8"?>
<sst xmlns="http://schemas.openxmlformats.org/spreadsheetml/2006/main" count="80" uniqueCount="29">
  <si>
    <t>COLOMBIA</t>
  </si>
  <si>
    <t>% DIARIO</t>
  </si>
  <si>
    <t>USD HOY</t>
  </si>
  <si>
    <t>INVERSION USD</t>
  </si>
  <si>
    <t>PESOS</t>
  </si>
  <si>
    <t>GANANCIA BRUTA</t>
  </si>
  <si>
    <t>TOTAL</t>
  </si>
  <si>
    <t>DIAS HAB</t>
  </si>
  <si>
    <t>VALOR INVERTIDO USD</t>
  </si>
  <si>
    <t xml:space="preserve">UTILIDAD DIARIA </t>
  </si>
  <si>
    <t xml:space="preserve">INTERES COMPUESTO </t>
  </si>
  <si>
    <t>RETIROS</t>
  </si>
  <si>
    <t>DOLARES</t>
  </si>
  <si>
    <t>Total retiros</t>
  </si>
  <si>
    <t>Restante</t>
  </si>
  <si>
    <t xml:space="preserve">Recibido Total </t>
  </si>
  <si>
    <t xml:space="preserve">Dejas de recibir </t>
  </si>
  <si>
    <t>Simulador Universidad del Éxito</t>
  </si>
  <si>
    <t>RETIRO 100% EN EL MES 7</t>
  </si>
  <si>
    <t>RETIROS 10% MENSUAL HASTA EL MES 7</t>
  </si>
  <si>
    <r>
      <rPr>
        <b/>
        <sz val="11"/>
        <color theme="1"/>
        <rFont val="Calibri"/>
        <family val="2"/>
        <scheme val="minor"/>
      </rPr>
      <t>Condiciones del simulador:</t>
    </r>
    <r>
      <rPr>
        <sz val="11"/>
        <color theme="1"/>
        <rFont val="Calibri"/>
        <family val="2"/>
        <scheme val="minor"/>
      </rPr>
      <t xml:space="preserve"> Ponemos a disposición este simulador, con fines ilustrativos, destinado a suministrar información y estimaciones de carácter general basadas en la información histórica que ha manejado la corporación más la información que proporciones. Los cálculos presentados se realizan con base en las condiciones comerciales y de mercado establecidas en la fecha en que realizas la simulación. La tasa de cambio será la establecida por el Banco de la República al momento de la simulación.
La información que presentamos no implica una oferta o promesa de contratar y el resultado de la simulación no es una certificación o recomendación comercial, contable, tributaria o legal.</t>
    </r>
  </si>
  <si>
    <t>Afiliacion 49 USD</t>
  </si>
  <si>
    <r>
      <rPr>
        <b/>
        <sz val="11"/>
        <color theme="1"/>
        <rFont val="Calibri"/>
        <family val="2"/>
        <scheme val="minor"/>
      </rPr>
      <t>Simulador de Interés compuesto:</t>
    </r>
    <r>
      <rPr>
        <sz val="11"/>
        <color theme="1"/>
        <rFont val="Calibri"/>
        <family val="2"/>
        <scheme val="minor"/>
      </rPr>
      <t xml:space="preserve"> Dejando el dinero quieto trabajando en piloto automático y retirando en el mes 16.</t>
    </r>
  </si>
  <si>
    <t>El rendimiento obtenido en este escenario se muestra en la casilla F12 de GANANCIA BRUTA.</t>
  </si>
  <si>
    <r>
      <rPr>
        <b/>
        <sz val="11"/>
        <color theme="1"/>
        <rFont val="Calibri"/>
        <family val="2"/>
        <scheme val="minor"/>
      </rPr>
      <t>Simulador de Interés compuesto:</t>
    </r>
    <r>
      <rPr>
        <sz val="11"/>
        <color theme="1"/>
        <rFont val="Calibri"/>
        <family val="2"/>
        <scheme val="minor"/>
      </rPr>
      <t xml:space="preserve"> Dejando el dinero quieto trabajando en piloto automático y retirando en el mes 7 el 100% de rendimiento y dejando el 100% del capital trabajando hasta el mes 16.</t>
    </r>
  </si>
  <si>
    <r>
      <rPr>
        <b/>
        <sz val="11"/>
        <color theme="1"/>
        <rFont val="Calibri"/>
        <family val="2"/>
        <scheme val="minor"/>
      </rPr>
      <t>Simulador de Interés simple:</t>
    </r>
    <r>
      <rPr>
        <sz val="11"/>
        <color theme="1"/>
        <rFont val="Calibri"/>
        <family val="2"/>
        <scheme val="minor"/>
      </rPr>
      <t xml:space="preserve"> Haciendo retiros del 10% mensual hasta el mes 7 y a partir del mes 8 hasta el mes 16 se deja el dinero quieto trabajando en piloto automático y retirando  hasta el mes 16.</t>
    </r>
  </si>
  <si>
    <r>
      <rPr>
        <b/>
        <sz val="11"/>
        <color theme="1"/>
        <rFont val="Calibri"/>
        <family val="2"/>
        <scheme val="minor"/>
      </rPr>
      <t>Instrucciones:</t>
    </r>
    <r>
      <rPr>
        <sz val="11"/>
        <color theme="1"/>
        <rFont val="Calibri"/>
        <family val="2"/>
        <scheme val="minor"/>
      </rPr>
      <t xml:space="preserve"> Este simulador se diligencia indicando el valor en dólares de la casilla amarilla D10 y diligenciando la casilla amarilla de USD HOY F9, en esta se escribe la tasa de cambio del día. Al final del excel se muestra el resultado de los rendimientos obtenidos. El excel ya está formulado y no requiere más información.   </t>
    </r>
  </si>
  <si>
    <t>OBSERVACIÓN:</t>
  </si>
  <si>
    <t>EL TOTAL DEL PORCENTAJE INCLUYE EL 100% DE LA INVERSIÓN REALIZADA.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</si>
</sst>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_-&quot;$&quot;\ * #,##0_-;\-&quot;$&quot;\ * #,##0_-;_-&quot;$&quot;\ * &quot;-&quot;??_-;_-@_-"/>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Lucida Calligraphy"/>
      <family val="4"/>
    </font>
    <font>
      <sz val="30"/>
      <color theme="1"/>
      <name val="Lucida Calligraphy"/>
      <family val="4"/>
    </font>
    <font>
      <b/>
      <sz val="18"/>
      <color theme="1"/>
      <name val="Calibri"/>
      <family val="2"/>
      <scheme val="minor"/>
    </font>
    <font>
      <sz val="18"/>
      <color theme="1"/>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sz val="11"/>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99"/>
        <bgColor indexed="64"/>
      </patternFill>
    </fill>
    <fill>
      <patternFill patternType="solid">
        <fgColor rgb="FFFFFF00"/>
        <bgColor indexed="64"/>
      </patternFill>
    </fill>
    <fill>
      <patternFill patternType="solid">
        <fgColor theme="4" tint="0.39997558519241921"/>
        <bgColor indexed="64"/>
      </patternFill>
    </fill>
  </fills>
  <borders count="7">
    <border>
      <left/>
      <right/>
      <top/>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ck">
        <color auto="1"/>
      </left>
      <right style="thick">
        <color auto="1"/>
      </right>
      <top style="thick">
        <color auto="1"/>
      </top>
      <bottom style="thick">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82">
    <xf numFmtId="0" fontId="0" fillId="0" borderId="0" xfId="0"/>
    <xf numFmtId="0" fontId="5" fillId="2" borderId="0" xfId="0" applyFont="1" applyFill="1" applyAlignment="1">
      <alignment vertical="center"/>
    </xf>
    <xf numFmtId="0" fontId="0" fillId="2" borderId="0" xfId="0" applyFill="1"/>
    <xf numFmtId="0" fontId="6" fillId="2" borderId="0" xfId="0" applyFont="1" applyFill="1" applyAlignment="1">
      <alignment vertical="center"/>
    </xf>
    <xf numFmtId="0" fontId="7" fillId="2" borderId="0" xfId="0" applyFont="1" applyFill="1" applyAlignment="1">
      <alignment vertical="center"/>
    </xf>
    <xf numFmtId="41" fontId="0" fillId="2" borderId="0" xfId="2" applyFont="1" applyFill="1" applyProtection="1"/>
    <xf numFmtId="43" fontId="0" fillId="2" borderId="0" xfId="1" applyFont="1" applyFill="1" applyProtection="1"/>
    <xf numFmtId="164" fontId="0" fillId="2" borderId="0" xfId="1" applyNumberFormat="1" applyFont="1" applyFill="1" applyProtection="1"/>
    <xf numFmtId="41" fontId="3" fillId="2" borderId="0" xfId="2" applyFont="1" applyFill="1" applyProtection="1"/>
    <xf numFmtId="10" fontId="0" fillId="2" borderId="0" xfId="0" applyNumberFormat="1" applyFill="1"/>
    <xf numFmtId="164" fontId="3" fillId="2" borderId="0" xfId="1" applyNumberFormat="1" applyFont="1" applyFill="1" applyAlignment="1" applyProtection="1">
      <alignment horizontal="right" vertical="top"/>
    </xf>
    <xf numFmtId="41" fontId="0" fillId="0" borderId="0" xfId="2" applyFont="1" applyProtection="1"/>
    <xf numFmtId="164" fontId="0" fillId="2" borderId="0" xfId="1" applyNumberFormat="1" applyFont="1" applyFill="1" applyAlignment="1" applyProtection="1">
      <alignment horizontal="right" vertical="top"/>
      <protection locked="0"/>
    </xf>
    <xf numFmtId="164" fontId="0" fillId="2" borderId="0" xfId="1" applyNumberFormat="1" applyFont="1" applyFill="1" applyAlignment="1" applyProtection="1">
      <alignment horizontal="right" vertical="top"/>
    </xf>
    <xf numFmtId="41" fontId="3" fillId="2" borderId="3" xfId="2" applyFont="1" applyFill="1" applyBorder="1" applyProtection="1"/>
    <xf numFmtId="166" fontId="0" fillId="2" borderId="3" xfId="3" applyNumberFormat="1" applyFont="1" applyFill="1" applyBorder="1" applyProtection="1"/>
    <xf numFmtId="41" fontId="3" fillId="0" borderId="3" xfId="2" applyFont="1" applyBorder="1" applyAlignment="1" applyProtection="1">
      <alignment horizontal="center" vertical="center" wrapText="1"/>
    </xf>
    <xf numFmtId="164" fontId="0" fillId="0" borderId="3" xfId="1" applyNumberFormat="1" applyFont="1" applyBorder="1" applyAlignment="1" applyProtection="1">
      <alignment horizontal="center" vertical="center"/>
    </xf>
    <xf numFmtId="43" fontId="0" fillId="0" borderId="0" xfId="1" applyFont="1" applyAlignment="1" applyProtection="1">
      <alignment horizontal="center" vertical="center"/>
    </xf>
    <xf numFmtId="41" fontId="3" fillId="2" borderId="3" xfId="2" applyFont="1" applyFill="1" applyBorder="1" applyAlignment="1" applyProtection="1">
      <alignment wrapText="1"/>
    </xf>
    <xf numFmtId="41" fontId="3" fillId="2" borderId="0" xfId="2" applyFont="1" applyFill="1" applyBorder="1" applyAlignment="1" applyProtection="1">
      <alignment wrapText="1"/>
    </xf>
    <xf numFmtId="164" fontId="0" fillId="2" borderId="0" xfId="1" applyNumberFormat="1" applyFont="1" applyFill="1" applyBorder="1" applyProtection="1"/>
    <xf numFmtId="0" fontId="3" fillId="2" borderId="0" xfId="0" applyFont="1" applyFill="1" applyAlignment="1">
      <alignment horizontal="center" vertical="center"/>
    </xf>
    <xf numFmtId="41" fontId="3" fillId="3" borderId="4" xfId="2" applyFont="1" applyFill="1" applyBorder="1" applyAlignment="1" applyProtection="1">
      <alignment horizontal="center" vertical="center" wrapText="1"/>
    </xf>
    <xf numFmtId="43" fontId="3" fillId="3" borderId="4" xfId="1" applyFont="1" applyFill="1" applyBorder="1" applyAlignment="1" applyProtection="1">
      <alignment horizontal="center" vertical="center" wrapText="1"/>
    </xf>
    <xf numFmtId="43" fontId="3" fillId="3" borderId="4" xfId="2" applyNumberFormat="1" applyFont="1" applyFill="1" applyBorder="1" applyAlignment="1" applyProtection="1">
      <alignment horizontal="center" vertical="center" wrapText="1"/>
    </xf>
    <xf numFmtId="0" fontId="3" fillId="3" borderId="4" xfId="0" applyFont="1" applyFill="1" applyBorder="1" applyAlignment="1">
      <alignment horizontal="center" vertical="center"/>
    </xf>
    <xf numFmtId="164" fontId="3" fillId="2" borderId="0" xfId="1" applyNumberFormat="1" applyFont="1" applyFill="1" applyAlignment="1" applyProtection="1">
      <alignment horizontal="center" vertical="center"/>
    </xf>
    <xf numFmtId="0" fontId="3" fillId="0" borderId="0" xfId="0" applyFont="1" applyAlignment="1">
      <alignment horizontal="center" vertical="center"/>
    </xf>
    <xf numFmtId="0" fontId="0" fillId="0" borderId="4" xfId="0" applyBorder="1"/>
    <xf numFmtId="41" fontId="0" fillId="0" borderId="4" xfId="2" applyFont="1" applyBorder="1" applyProtection="1"/>
    <xf numFmtId="43" fontId="0" fillId="0" borderId="4" xfId="1" applyFont="1" applyBorder="1" applyProtection="1"/>
    <xf numFmtId="43" fontId="0" fillId="0" borderId="4" xfId="2" applyNumberFormat="1" applyFont="1" applyBorder="1" applyProtection="1"/>
    <xf numFmtId="0" fontId="10" fillId="4" borderId="4" xfId="0" applyFont="1" applyFill="1" applyBorder="1"/>
    <xf numFmtId="41" fontId="10" fillId="4" borderId="4" xfId="2" applyFont="1" applyFill="1" applyBorder="1" applyProtection="1"/>
    <xf numFmtId="43" fontId="10" fillId="4" borderId="4" xfId="1" applyFont="1" applyFill="1" applyBorder="1" applyProtection="1"/>
    <xf numFmtId="43" fontId="10" fillId="4" borderId="4" xfId="2" applyNumberFormat="1" applyFont="1" applyFill="1" applyBorder="1" applyProtection="1"/>
    <xf numFmtId="41" fontId="10" fillId="5" borderId="4" xfId="2" applyFont="1" applyFill="1" applyBorder="1" applyProtection="1">
      <protection locked="0"/>
    </xf>
    <xf numFmtId="164" fontId="9" fillId="4" borderId="4" xfId="1" applyNumberFormat="1" applyFont="1" applyFill="1" applyBorder="1" applyAlignment="1" applyProtection="1">
      <alignment horizontal="center" vertical="center"/>
    </xf>
    <xf numFmtId="164" fontId="0" fillId="2" borderId="0" xfId="0" applyNumberFormat="1" applyFill="1"/>
    <xf numFmtId="43" fontId="0" fillId="2" borderId="0" xfId="0" applyNumberFormat="1" applyFill="1"/>
    <xf numFmtId="41" fontId="0" fillId="2" borderId="0" xfId="0" applyNumberFormat="1" applyFill="1"/>
    <xf numFmtId="0" fontId="0" fillId="2" borderId="0" xfId="0" applyFill="1" applyAlignment="1">
      <alignment horizontal="center" vertical="center"/>
    </xf>
    <xf numFmtId="41" fontId="0" fillId="2" borderId="0" xfId="2" applyFont="1" applyFill="1" applyAlignment="1" applyProtection="1">
      <alignment horizontal="center" vertical="center"/>
    </xf>
    <xf numFmtId="10" fontId="0" fillId="2" borderId="0" xfId="0" applyNumberFormat="1" applyFill="1" applyAlignment="1">
      <alignment horizontal="center" vertical="center"/>
    </xf>
    <xf numFmtId="43" fontId="0" fillId="2" borderId="0" xfId="1" applyFont="1" applyFill="1" applyAlignment="1" applyProtection="1">
      <alignment horizontal="center" vertical="center"/>
    </xf>
    <xf numFmtId="41" fontId="3" fillId="3" borderId="4" xfId="2" applyFont="1" applyFill="1" applyBorder="1" applyAlignment="1" applyProtection="1">
      <alignment horizontal="center" vertical="center"/>
    </xf>
    <xf numFmtId="164" fontId="3" fillId="3" borderId="4" xfId="1" applyNumberFormat="1" applyFont="1" applyFill="1" applyBorder="1" applyAlignment="1" applyProtection="1">
      <alignment horizontal="center" vertical="center"/>
    </xf>
    <xf numFmtId="41" fontId="0" fillId="2" borderId="0" xfId="0" applyNumberFormat="1" applyFill="1" applyAlignment="1">
      <alignment horizontal="center" vertical="center"/>
    </xf>
    <xf numFmtId="0" fontId="0" fillId="0" borderId="0" xfId="0" applyAlignment="1">
      <alignment horizontal="center" vertical="center"/>
    </xf>
    <xf numFmtId="43" fontId="3" fillId="3" borderId="5" xfId="2" applyNumberFormat="1" applyFont="1" applyFill="1" applyBorder="1" applyAlignment="1" applyProtection="1">
      <alignment horizontal="center" vertical="center"/>
    </xf>
    <xf numFmtId="41" fontId="0" fillId="0" borderId="4" xfId="0" applyNumberFormat="1" applyBorder="1" applyAlignment="1">
      <alignment horizontal="center" vertical="center"/>
    </xf>
    <xf numFmtId="164" fontId="0" fillId="2" borderId="4" xfId="1" applyNumberFormat="1" applyFont="1" applyFill="1" applyBorder="1" applyAlignment="1" applyProtection="1">
      <alignment horizontal="center" vertical="center"/>
    </xf>
    <xf numFmtId="43" fontId="3" fillId="5" borderId="5" xfId="2" applyNumberFormat="1" applyFont="1" applyFill="1" applyBorder="1" applyAlignment="1" applyProtection="1">
      <alignment horizontal="center" vertical="center" wrapText="1"/>
    </xf>
    <xf numFmtId="41" fontId="10" fillId="5" borderId="4" xfId="0" applyNumberFormat="1" applyFont="1" applyFill="1" applyBorder="1" applyAlignment="1">
      <alignment horizontal="center" vertical="center"/>
    </xf>
    <xf numFmtId="164" fontId="10" fillId="5" borderId="4" xfId="1" applyNumberFormat="1" applyFont="1" applyFill="1" applyBorder="1" applyAlignment="1" applyProtection="1">
      <alignment horizontal="center" vertical="center"/>
    </xf>
    <xf numFmtId="41" fontId="0" fillId="2" borderId="6" xfId="2" applyFont="1" applyFill="1" applyBorder="1" applyProtection="1"/>
    <xf numFmtId="1" fontId="0" fillId="2" borderId="0" xfId="0" applyNumberFormat="1" applyFill="1"/>
    <xf numFmtId="43" fontId="3" fillId="3" borderId="5" xfId="2" applyNumberFormat="1" applyFont="1" applyFill="1" applyBorder="1" applyAlignment="1" applyProtection="1">
      <alignment horizontal="center" vertical="center" wrapText="1"/>
    </xf>
    <xf numFmtId="41" fontId="3" fillId="0" borderId="4" xfId="2" applyFont="1" applyBorder="1" applyAlignment="1" applyProtection="1">
      <alignment horizontal="center" vertical="center" wrapText="1"/>
    </xf>
    <xf numFmtId="41" fontId="2" fillId="2" borderId="6" xfId="0" applyNumberFormat="1" applyFont="1" applyFill="1" applyBorder="1" applyAlignment="1">
      <alignment horizontal="center" vertical="center"/>
    </xf>
    <xf numFmtId="10" fontId="0" fillId="0" borderId="0" xfId="0" applyNumberFormat="1"/>
    <xf numFmtId="43" fontId="0" fillId="0" borderId="0" xfId="1" applyFont="1" applyProtection="1"/>
    <xf numFmtId="164" fontId="0" fillId="0" borderId="0" xfId="1" applyNumberFormat="1" applyFont="1" applyProtection="1"/>
    <xf numFmtId="41" fontId="3" fillId="0" borderId="4" xfId="2" applyFont="1" applyBorder="1" applyProtection="1">
      <protection locked="0"/>
    </xf>
    <xf numFmtId="41" fontId="3" fillId="5" borderId="4" xfId="2" applyFont="1" applyFill="1" applyBorder="1" applyProtection="1">
      <protection locked="0"/>
    </xf>
    <xf numFmtId="41" fontId="3" fillId="6" borderId="3" xfId="2" applyFont="1" applyFill="1" applyBorder="1" applyAlignment="1" applyProtection="1">
      <alignment horizontal="center" vertical="center"/>
    </xf>
    <xf numFmtId="41" fontId="3" fillId="6" borderId="3" xfId="2" applyFont="1" applyFill="1" applyBorder="1" applyAlignment="1" applyProtection="1">
      <alignment horizontal="center" vertical="center" wrapText="1"/>
    </xf>
    <xf numFmtId="165" fontId="3" fillId="6" borderId="1" xfId="2" applyNumberFormat="1" applyFont="1" applyFill="1" applyBorder="1" applyAlignment="1" applyProtection="1">
      <alignment horizontal="center" vertical="center" wrapText="1"/>
    </xf>
    <xf numFmtId="166" fontId="9" fillId="6" borderId="3" xfId="3" applyNumberFormat="1" applyFont="1" applyFill="1" applyBorder="1" applyAlignment="1" applyProtection="1">
      <alignment horizontal="center" vertical="center"/>
    </xf>
    <xf numFmtId="41" fontId="10" fillId="2" borderId="0" xfId="2" applyFont="1" applyFill="1" applyProtection="1"/>
    <xf numFmtId="41" fontId="10" fillId="0" borderId="0" xfId="2" applyFont="1" applyAlignment="1" applyProtection="1">
      <alignment horizontal="left"/>
    </xf>
    <xf numFmtId="41" fontId="8" fillId="5" borderId="3" xfId="2"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wrapText="1"/>
      <protection locked="0"/>
    </xf>
    <xf numFmtId="0" fontId="3" fillId="2" borderId="0" xfId="0" applyFont="1" applyFill="1"/>
    <xf numFmtId="0" fontId="11" fillId="2" borderId="0" xfId="0" applyFont="1" applyFill="1"/>
    <xf numFmtId="0" fontId="0" fillId="2" borderId="0" xfId="0" applyFill="1" applyAlignment="1">
      <alignment horizontal="left" wrapText="1"/>
    </xf>
    <xf numFmtId="0" fontId="0" fillId="0" borderId="0" xfId="0" applyAlignment="1">
      <alignment horizontal="left" wrapText="1"/>
    </xf>
    <xf numFmtId="41" fontId="0" fillId="0" borderId="0" xfId="2" applyFont="1" applyAlignment="1" applyProtection="1">
      <alignment horizontal="left" wrapText="1"/>
    </xf>
    <xf numFmtId="0" fontId="3" fillId="0" borderId="0" xfId="0" applyFont="1" applyAlignment="1">
      <alignment horizontal="left"/>
    </xf>
    <xf numFmtId="0" fontId="4" fillId="2" borderId="0" xfId="0" applyFont="1" applyFill="1" applyAlignment="1">
      <alignment horizontal="center" vertical="center"/>
    </xf>
    <xf numFmtId="0" fontId="6" fillId="2" borderId="0" xfId="0" applyFont="1" applyFill="1" applyAlignment="1">
      <alignment horizontal="center" vertical="center"/>
    </xf>
  </cellXfs>
  <cellStyles count="4">
    <cellStyle name="Millares" xfId="1" builtinId="3"/>
    <cellStyle name="Millares [0]" xfId="2" builtinId="6"/>
    <cellStyle name="Moneda" xfId="3"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161925</xdr:colOff>
      <xdr:row>4</xdr:row>
      <xdr:rowOff>66675</xdr:rowOff>
    </xdr:from>
    <xdr:to>
      <xdr:col>9</xdr:col>
      <xdr:colOff>771525</xdr:colOff>
      <xdr:row>10</xdr:row>
      <xdr:rowOff>257175</xdr:rowOff>
    </xdr:to>
    <xdr:pic>
      <xdr:nvPicPr>
        <xdr:cNvPr id="3" name="Imagen 2">
          <a:extLst>
            <a:ext uri="{FF2B5EF4-FFF2-40B4-BE49-F238E27FC236}">
              <a16:creationId xmlns:a16="http://schemas.microsoft.com/office/drawing/2014/main" id="{8809D1F7-CAC1-487D-AA5B-7D7C71AFB5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6975" y="66675"/>
          <a:ext cx="1600200" cy="2257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76200</xdr:colOff>
      <xdr:row>4</xdr:row>
      <xdr:rowOff>66675</xdr:rowOff>
    </xdr:from>
    <xdr:to>
      <xdr:col>9</xdr:col>
      <xdr:colOff>704850</xdr:colOff>
      <xdr:row>10</xdr:row>
      <xdr:rowOff>247650</xdr:rowOff>
    </xdr:to>
    <xdr:pic>
      <xdr:nvPicPr>
        <xdr:cNvPr id="4" name="Imagen 3">
          <a:extLst>
            <a:ext uri="{FF2B5EF4-FFF2-40B4-BE49-F238E27FC236}">
              <a16:creationId xmlns:a16="http://schemas.microsoft.com/office/drawing/2014/main" id="{6B41AC56-D659-4897-9967-B8ADC58000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0" y="66675"/>
          <a:ext cx="1600200" cy="2257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47625</xdr:colOff>
      <xdr:row>4</xdr:row>
      <xdr:rowOff>104775</xdr:rowOff>
    </xdr:from>
    <xdr:to>
      <xdr:col>9</xdr:col>
      <xdr:colOff>723900</xdr:colOff>
      <xdr:row>11</xdr:row>
      <xdr:rowOff>0</xdr:rowOff>
    </xdr:to>
    <xdr:pic>
      <xdr:nvPicPr>
        <xdr:cNvPr id="4" name="Imagen 3">
          <a:extLst>
            <a:ext uri="{FF2B5EF4-FFF2-40B4-BE49-F238E27FC236}">
              <a16:creationId xmlns:a16="http://schemas.microsoft.com/office/drawing/2014/main" id="{ABDECA9D-AB09-4337-89A0-4067BB2DB1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104775"/>
          <a:ext cx="1600200" cy="2257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A3B6E-A9B0-44D0-8270-9DE17A64531A}">
  <dimension ref="A1:T562"/>
  <sheetViews>
    <sheetView tabSelected="1" workbookViewId="0">
      <selection activeCell="F13" sqref="F13"/>
    </sheetView>
  </sheetViews>
  <sheetFormatPr baseColWidth="10" defaultRowHeight="15" x14ac:dyDescent="0.25"/>
  <cols>
    <col min="1" max="1" width="9.28515625" style="2" customWidth="1"/>
    <col min="2" max="2" width="5.7109375" customWidth="1"/>
    <col min="3" max="3" width="16.42578125" style="11" customWidth="1"/>
    <col min="4" max="4" width="14.42578125" bestFit="1" customWidth="1"/>
    <col min="5" max="5" width="12.5703125" style="62" customWidth="1"/>
    <col min="6" max="6" width="19.42578125" style="11" bestFit="1" customWidth="1"/>
    <col min="7" max="7" width="13.85546875" style="63" bestFit="1" customWidth="1"/>
    <col min="8" max="8" width="13.42578125" hidden="1" customWidth="1"/>
    <col min="9" max="9" width="14.85546875" customWidth="1"/>
    <col min="10" max="10" width="13.28515625" bestFit="1" customWidth="1"/>
  </cols>
  <sheetData>
    <row r="1" spans="1:18" ht="64.5" customHeight="1" x14ac:dyDescent="0.25">
      <c r="B1" s="77" t="s">
        <v>26</v>
      </c>
      <c r="C1" s="77"/>
      <c r="D1" s="77"/>
      <c r="E1" s="77"/>
      <c r="F1" s="77"/>
      <c r="G1" s="77"/>
    </row>
    <row r="2" spans="1:18" ht="27.75" customHeight="1" x14ac:dyDescent="0.25">
      <c r="B2" s="78" t="s">
        <v>22</v>
      </c>
      <c r="C2" s="78"/>
      <c r="D2" s="78"/>
      <c r="E2" s="78"/>
      <c r="F2" s="78"/>
      <c r="G2" s="78"/>
    </row>
    <row r="3" spans="1:18" ht="15" customHeight="1" x14ac:dyDescent="0.25">
      <c r="B3" s="79" t="s">
        <v>23</v>
      </c>
      <c r="C3" s="79"/>
      <c r="D3" s="79"/>
      <c r="E3" s="79"/>
      <c r="F3" s="79"/>
      <c r="G3" s="79"/>
    </row>
    <row r="4" spans="1:18" ht="15" customHeight="1" x14ac:dyDescent="0.25"/>
    <row r="5" spans="1:18" s="2" customFormat="1" ht="71.25" customHeight="1" x14ac:dyDescent="0.25">
      <c r="A5" s="80" t="s">
        <v>17</v>
      </c>
      <c r="B5" s="80"/>
      <c r="C5" s="80"/>
      <c r="D5" s="80"/>
      <c r="E5" s="80"/>
      <c r="F5" s="80"/>
      <c r="G5" s="80"/>
      <c r="H5" s="1"/>
      <c r="I5" s="1"/>
      <c r="J5" s="1"/>
      <c r="K5" s="1"/>
      <c r="L5" s="1"/>
      <c r="M5" s="1"/>
      <c r="N5" s="1"/>
    </row>
    <row r="6" spans="1:18" s="2" customFormat="1" ht="21.75" customHeight="1" x14ac:dyDescent="0.25">
      <c r="B6" s="3"/>
      <c r="C6" s="81" t="s">
        <v>0</v>
      </c>
      <c r="D6" s="81"/>
      <c r="E6" s="4"/>
      <c r="F6" s="4"/>
      <c r="G6" s="4"/>
    </row>
    <row r="7" spans="1:18" s="2" customFormat="1" ht="15.75" thickBot="1" x14ac:dyDescent="0.3">
      <c r="C7" s="5"/>
      <c r="E7" s="6"/>
      <c r="F7" s="5"/>
      <c r="G7" s="7"/>
    </row>
    <row r="8" spans="1:18" ht="15.75" thickTop="1" x14ac:dyDescent="0.25">
      <c r="B8" s="2"/>
      <c r="C8" s="8" t="s">
        <v>1</v>
      </c>
      <c r="D8" s="9">
        <v>4.4999999999999997E-3</v>
      </c>
      <c r="E8" s="6"/>
      <c r="F8" s="68" t="s">
        <v>2</v>
      </c>
      <c r="G8" s="10"/>
      <c r="H8" s="2"/>
      <c r="I8" s="2"/>
      <c r="J8" s="2"/>
      <c r="K8" s="2"/>
      <c r="L8" s="2"/>
      <c r="M8" s="2"/>
      <c r="N8" s="2"/>
      <c r="O8" s="2"/>
      <c r="P8" s="2"/>
      <c r="Q8" s="2"/>
      <c r="R8" s="2"/>
    </row>
    <row r="9" spans="1:18" ht="15.75" thickBot="1" x14ac:dyDescent="0.3">
      <c r="B9" s="2"/>
      <c r="E9" s="6"/>
      <c r="F9" s="73">
        <v>4000</v>
      </c>
      <c r="G9" s="12"/>
      <c r="H9" s="2"/>
      <c r="I9" s="2"/>
      <c r="J9" s="2"/>
      <c r="K9" s="2"/>
      <c r="L9" s="2"/>
      <c r="M9" s="2"/>
      <c r="N9" s="2"/>
      <c r="O9" s="2"/>
      <c r="P9" s="2"/>
      <c r="Q9" s="2"/>
      <c r="R9" s="2"/>
    </row>
    <row r="10" spans="1:18" ht="22.5" customHeight="1" thickTop="1" thickBot="1" x14ac:dyDescent="0.3">
      <c r="B10" s="2"/>
      <c r="C10" s="66" t="s">
        <v>3</v>
      </c>
      <c r="D10" s="72">
        <v>1000</v>
      </c>
      <c r="E10" s="6"/>
      <c r="F10" s="5"/>
      <c r="G10" s="13"/>
      <c r="H10" s="2"/>
      <c r="I10" s="2"/>
      <c r="J10" s="2"/>
      <c r="K10" s="2"/>
      <c r="L10" s="2"/>
      <c r="M10" s="2"/>
      <c r="N10" s="2"/>
      <c r="O10" s="2"/>
      <c r="P10" s="2"/>
      <c r="Q10" s="2"/>
      <c r="R10" s="2"/>
    </row>
    <row r="11" spans="1:18" ht="22.5" customHeight="1" thickTop="1" thickBot="1" x14ac:dyDescent="0.3">
      <c r="B11" s="2"/>
      <c r="C11" s="14" t="s">
        <v>4</v>
      </c>
      <c r="D11" s="15">
        <f>+D10*$F$9</f>
        <v>4000000</v>
      </c>
      <c r="E11" s="6"/>
      <c r="F11" s="16" t="s">
        <v>5</v>
      </c>
      <c r="G11" s="7"/>
      <c r="H11" s="2"/>
      <c r="I11" s="2"/>
      <c r="J11" s="2"/>
      <c r="K11" s="2"/>
      <c r="L11" s="2"/>
      <c r="M11" s="2"/>
      <c r="N11" s="2"/>
      <c r="O11" s="2"/>
      <c r="P11" s="2"/>
      <c r="Q11" s="2"/>
      <c r="R11" s="2"/>
    </row>
    <row r="12" spans="1:18" ht="24.75" customHeight="1" thickTop="1" thickBot="1" x14ac:dyDescent="0.3">
      <c r="B12" s="2"/>
      <c r="C12" s="67" t="s">
        <v>21</v>
      </c>
      <c r="D12" s="17">
        <f>F9*29</f>
        <v>116000</v>
      </c>
      <c r="E12" s="18"/>
      <c r="F12" s="69">
        <f>F372*F9</f>
        <v>11945635.974165281</v>
      </c>
      <c r="G12" s="7"/>
      <c r="H12" s="2"/>
      <c r="I12" s="2"/>
      <c r="J12" s="2"/>
      <c r="K12" s="2"/>
      <c r="L12" s="2"/>
      <c r="M12" s="2"/>
      <c r="N12" s="2"/>
      <c r="O12" s="2"/>
      <c r="P12" s="2"/>
      <c r="Q12" s="2"/>
      <c r="R12" s="2"/>
    </row>
    <row r="13" spans="1:18" ht="24.75" customHeight="1" thickTop="1" thickBot="1" x14ac:dyDescent="0.3">
      <c r="B13" s="2"/>
      <c r="C13" s="19" t="s">
        <v>6</v>
      </c>
      <c r="D13" s="15">
        <f>+D12+D11</f>
        <v>4116000</v>
      </c>
      <c r="E13" s="6"/>
      <c r="F13" s="5"/>
      <c r="G13" s="7"/>
      <c r="H13" s="2"/>
      <c r="I13" s="2"/>
      <c r="J13" s="2"/>
      <c r="K13" s="2"/>
      <c r="L13" s="2"/>
      <c r="M13" s="2"/>
      <c r="N13" s="2"/>
      <c r="O13" s="2"/>
      <c r="P13" s="2"/>
      <c r="Q13" s="2"/>
      <c r="R13" s="2"/>
    </row>
    <row r="14" spans="1:18" ht="15.75" thickTop="1" x14ac:dyDescent="0.25">
      <c r="B14" s="2"/>
      <c r="C14" s="20"/>
      <c r="D14" s="21"/>
      <c r="E14" s="6"/>
      <c r="F14" s="5"/>
      <c r="G14" s="7"/>
      <c r="H14" s="2"/>
      <c r="I14" s="2"/>
      <c r="J14" s="2"/>
      <c r="K14" s="2"/>
      <c r="L14" s="2"/>
      <c r="M14" s="2"/>
      <c r="N14" s="2"/>
      <c r="O14" s="2"/>
      <c r="P14" s="2"/>
      <c r="Q14" s="2"/>
      <c r="R14" s="2"/>
    </row>
    <row r="15" spans="1:18" s="28" customFormat="1" ht="45" x14ac:dyDescent="0.25">
      <c r="A15" s="22"/>
      <c r="B15" s="23" t="s">
        <v>7</v>
      </c>
      <c r="C15" s="23" t="s">
        <v>8</v>
      </c>
      <c r="D15" s="24" t="s">
        <v>9</v>
      </c>
      <c r="E15" s="25" t="s">
        <v>10</v>
      </c>
      <c r="F15" s="26" t="s">
        <v>11</v>
      </c>
      <c r="G15" s="27"/>
      <c r="H15" s="22"/>
      <c r="I15" s="22"/>
      <c r="J15" s="22"/>
      <c r="K15" s="22"/>
      <c r="L15" s="22"/>
      <c r="M15" s="22"/>
      <c r="N15" s="22"/>
      <c r="O15" s="22"/>
      <c r="P15" s="22"/>
      <c r="Q15" s="22"/>
    </row>
    <row r="16" spans="1:18" hidden="1" x14ac:dyDescent="0.25">
      <c r="B16" s="29">
        <v>1</v>
      </c>
      <c r="C16" s="30">
        <f>+D10</f>
        <v>1000</v>
      </c>
      <c r="D16" s="31">
        <f t="shared" ref="D16:D79" si="0">+C16*$D$8</f>
        <v>4.5</v>
      </c>
      <c r="E16" s="32">
        <f>+D16</f>
        <v>4.5</v>
      </c>
      <c r="F16" s="64">
        <v>0</v>
      </c>
      <c r="G16" s="7"/>
      <c r="H16" s="2"/>
      <c r="I16" s="2"/>
      <c r="J16" s="2"/>
      <c r="K16" s="2"/>
      <c r="L16" s="2"/>
      <c r="M16" s="2"/>
      <c r="N16" s="2"/>
      <c r="O16" s="2"/>
      <c r="P16" s="2"/>
      <c r="Q16" s="2"/>
    </row>
    <row r="17" spans="2:17" hidden="1" x14ac:dyDescent="0.25">
      <c r="B17" s="29">
        <v>2</v>
      </c>
      <c r="C17" s="30">
        <f>+$D$10+E16-F16</f>
        <v>1004.5</v>
      </c>
      <c r="D17" s="31">
        <f t="shared" si="0"/>
        <v>4.5202499999999999</v>
      </c>
      <c r="E17" s="32">
        <f>+E16+D17-F16</f>
        <v>9.0202500000000008</v>
      </c>
      <c r="F17" s="64">
        <v>0</v>
      </c>
      <c r="G17" s="7"/>
      <c r="H17" s="2"/>
      <c r="I17" s="2"/>
      <c r="J17" s="2"/>
      <c r="K17" s="2"/>
      <c r="L17" s="2"/>
      <c r="M17" s="2"/>
      <c r="N17" s="2"/>
      <c r="O17" s="2"/>
      <c r="P17" s="2"/>
      <c r="Q17" s="2"/>
    </row>
    <row r="18" spans="2:17" hidden="1" x14ac:dyDescent="0.25">
      <c r="B18" s="29">
        <v>3</v>
      </c>
      <c r="C18" s="30">
        <f>+C17+D17-F17</f>
        <v>1009.02025</v>
      </c>
      <c r="D18" s="31">
        <f t="shared" si="0"/>
        <v>4.5405911249999997</v>
      </c>
      <c r="E18" s="32">
        <f>+E17+D18-F17</f>
        <v>13.560841125</v>
      </c>
      <c r="F18" s="64">
        <v>0</v>
      </c>
      <c r="G18" s="7"/>
      <c r="H18" s="2"/>
      <c r="I18" s="2"/>
      <c r="J18" s="2"/>
      <c r="K18" s="2"/>
      <c r="L18" s="2"/>
      <c r="M18" s="2"/>
      <c r="N18" s="2"/>
      <c r="O18" s="2"/>
      <c r="P18" s="2"/>
      <c r="Q18" s="2"/>
    </row>
    <row r="19" spans="2:17" hidden="1" x14ac:dyDescent="0.25">
      <c r="B19" s="29">
        <v>4</v>
      </c>
      <c r="C19" s="30">
        <f>+C18+D18-F18</f>
        <v>1013.560841125</v>
      </c>
      <c r="D19" s="31">
        <f t="shared" si="0"/>
        <v>4.5610237850624999</v>
      </c>
      <c r="E19" s="32">
        <f>+E18+D19-F18</f>
        <v>18.121864910062499</v>
      </c>
      <c r="F19" s="64">
        <v>0</v>
      </c>
      <c r="G19" s="7"/>
      <c r="H19" s="2"/>
      <c r="I19" s="2"/>
      <c r="J19" s="2"/>
      <c r="K19" s="2"/>
      <c r="L19" s="2"/>
      <c r="M19" s="2"/>
      <c r="N19" s="2"/>
      <c r="O19" s="2"/>
      <c r="P19" s="2"/>
      <c r="Q19" s="2"/>
    </row>
    <row r="20" spans="2:17" hidden="1" x14ac:dyDescent="0.25">
      <c r="B20" s="29">
        <v>5</v>
      </c>
      <c r="C20" s="30">
        <f t="shared" ref="C20:C83" si="1">+C19+D19-F19</f>
        <v>1018.1218649100625</v>
      </c>
      <c r="D20" s="31">
        <f t="shared" si="0"/>
        <v>4.5815483920952813</v>
      </c>
      <c r="E20" s="32">
        <f t="shared" ref="E20:E83" si="2">+E19+D20-F19</f>
        <v>22.703413302157781</v>
      </c>
      <c r="F20" s="64">
        <v>0</v>
      </c>
      <c r="G20" s="7"/>
      <c r="H20" s="2"/>
      <c r="I20" s="2"/>
      <c r="J20" s="2"/>
      <c r="K20" s="2"/>
      <c r="L20" s="2"/>
      <c r="M20" s="2"/>
      <c r="N20" s="2"/>
      <c r="O20" s="2"/>
      <c r="P20" s="2"/>
      <c r="Q20" s="2"/>
    </row>
    <row r="21" spans="2:17" hidden="1" x14ac:dyDescent="0.25">
      <c r="B21" s="29">
        <v>6</v>
      </c>
      <c r="C21" s="30">
        <f t="shared" si="1"/>
        <v>1022.7034133021579</v>
      </c>
      <c r="D21" s="31">
        <f t="shared" si="0"/>
        <v>4.6021653598597103</v>
      </c>
      <c r="E21" s="32">
        <f t="shared" si="2"/>
        <v>27.305578662017492</v>
      </c>
      <c r="F21" s="64">
        <v>0</v>
      </c>
      <c r="G21" s="7"/>
      <c r="H21" s="2"/>
      <c r="I21" s="2"/>
      <c r="J21" s="2"/>
      <c r="K21" s="2"/>
      <c r="L21" s="2"/>
      <c r="M21" s="2"/>
      <c r="N21" s="2"/>
      <c r="O21" s="2"/>
      <c r="P21" s="2"/>
      <c r="Q21" s="2"/>
    </row>
    <row r="22" spans="2:17" hidden="1" x14ac:dyDescent="0.25">
      <c r="B22" s="29">
        <v>7</v>
      </c>
      <c r="C22" s="30">
        <f t="shared" si="1"/>
        <v>1027.3055786620175</v>
      </c>
      <c r="D22" s="31">
        <f t="shared" si="0"/>
        <v>4.6228751039790783</v>
      </c>
      <c r="E22" s="32">
        <f t="shared" si="2"/>
        <v>31.928453765996572</v>
      </c>
      <c r="F22" s="64">
        <v>0</v>
      </c>
      <c r="G22" s="7"/>
      <c r="H22" s="2"/>
      <c r="I22" s="2"/>
      <c r="J22" s="2"/>
      <c r="K22" s="2"/>
      <c r="L22" s="2"/>
      <c r="M22" s="2"/>
      <c r="N22" s="2"/>
      <c r="O22" s="2"/>
      <c r="P22" s="2"/>
      <c r="Q22" s="2"/>
    </row>
    <row r="23" spans="2:17" hidden="1" x14ac:dyDescent="0.25">
      <c r="B23" s="29">
        <v>8</v>
      </c>
      <c r="C23" s="30">
        <f t="shared" si="1"/>
        <v>1031.9284537659967</v>
      </c>
      <c r="D23" s="31">
        <f t="shared" si="0"/>
        <v>4.643678041946985</v>
      </c>
      <c r="E23" s="32">
        <f t="shared" si="2"/>
        <v>36.572131807943556</v>
      </c>
      <c r="F23" s="64">
        <v>0</v>
      </c>
      <c r="G23" s="7"/>
      <c r="H23" s="2"/>
      <c r="I23" s="2"/>
      <c r="J23" s="2"/>
      <c r="K23" s="2"/>
      <c r="L23" s="2"/>
      <c r="M23" s="2"/>
      <c r="N23" s="2"/>
      <c r="O23" s="2"/>
      <c r="P23" s="2"/>
      <c r="Q23" s="2"/>
    </row>
    <row r="24" spans="2:17" hidden="1" x14ac:dyDescent="0.25">
      <c r="B24" s="29">
        <v>9</v>
      </c>
      <c r="C24" s="30">
        <f t="shared" si="1"/>
        <v>1036.5721318079436</v>
      </c>
      <c r="D24" s="31">
        <f t="shared" si="0"/>
        <v>4.6645745931357459</v>
      </c>
      <c r="E24" s="32">
        <f t="shared" si="2"/>
        <v>41.236706401079303</v>
      </c>
      <c r="F24" s="64">
        <v>0</v>
      </c>
      <c r="G24" s="7"/>
      <c r="H24" s="2"/>
      <c r="I24" s="2"/>
      <c r="J24" s="2"/>
      <c r="K24" s="2"/>
      <c r="L24" s="2"/>
      <c r="M24" s="2"/>
      <c r="N24" s="2"/>
      <c r="O24" s="2"/>
      <c r="P24" s="2"/>
      <c r="Q24" s="2"/>
    </row>
    <row r="25" spans="2:17" hidden="1" x14ac:dyDescent="0.25">
      <c r="B25" s="29">
        <v>10</v>
      </c>
      <c r="C25" s="30">
        <f t="shared" si="1"/>
        <v>1041.2367064010793</v>
      </c>
      <c r="D25" s="31">
        <f t="shared" si="0"/>
        <v>4.6855651788048567</v>
      </c>
      <c r="E25" s="32">
        <f t="shared" si="2"/>
        <v>45.922271579884161</v>
      </c>
      <c r="F25" s="64">
        <v>0</v>
      </c>
      <c r="G25" s="7"/>
      <c r="H25" s="2"/>
      <c r="I25" s="2"/>
      <c r="J25" s="2"/>
      <c r="K25" s="2"/>
      <c r="L25" s="2"/>
      <c r="M25" s="2"/>
      <c r="N25" s="2"/>
      <c r="O25" s="2"/>
      <c r="P25" s="2"/>
      <c r="Q25" s="2"/>
    </row>
    <row r="26" spans="2:17" hidden="1" x14ac:dyDescent="0.25">
      <c r="B26" s="29">
        <v>11</v>
      </c>
      <c r="C26" s="30">
        <f t="shared" si="1"/>
        <v>1045.9222715798842</v>
      </c>
      <c r="D26" s="31">
        <f t="shared" si="0"/>
        <v>4.7066502221094781</v>
      </c>
      <c r="E26" s="32">
        <f t="shared" si="2"/>
        <v>50.628921801993641</v>
      </c>
      <c r="F26" s="64">
        <v>0</v>
      </c>
      <c r="G26" s="7"/>
      <c r="H26" s="2"/>
      <c r="I26" s="2"/>
      <c r="J26" s="2"/>
      <c r="K26" s="2"/>
      <c r="L26" s="2"/>
      <c r="M26" s="2"/>
      <c r="N26" s="2"/>
      <c r="O26" s="2"/>
      <c r="P26" s="2"/>
      <c r="Q26" s="2"/>
    </row>
    <row r="27" spans="2:17" hidden="1" x14ac:dyDescent="0.25">
      <c r="B27" s="29">
        <v>12</v>
      </c>
      <c r="C27" s="30">
        <f t="shared" si="1"/>
        <v>1050.6289218019936</v>
      </c>
      <c r="D27" s="31">
        <f t="shared" si="0"/>
        <v>4.7278301481089704</v>
      </c>
      <c r="E27" s="32">
        <f>+E26+D27-F26</f>
        <v>55.356751950102613</v>
      </c>
      <c r="F27" s="64">
        <v>0</v>
      </c>
      <c r="G27" s="7"/>
      <c r="H27" s="2"/>
      <c r="I27" s="2"/>
      <c r="J27" s="2"/>
      <c r="K27" s="2"/>
      <c r="L27" s="2"/>
      <c r="M27" s="2"/>
      <c r="N27" s="2"/>
      <c r="O27" s="2"/>
      <c r="P27" s="2"/>
      <c r="Q27" s="2"/>
    </row>
    <row r="28" spans="2:17" hidden="1" x14ac:dyDescent="0.25">
      <c r="B28" s="29">
        <v>13</v>
      </c>
      <c r="C28" s="30">
        <f t="shared" si="1"/>
        <v>1055.3567519501025</v>
      </c>
      <c r="D28" s="31">
        <f t="shared" si="0"/>
        <v>4.7491053837754613</v>
      </c>
      <c r="E28" s="32">
        <f>+E27+D28-F27</f>
        <v>60.105857333878077</v>
      </c>
      <c r="F28" s="64">
        <v>0</v>
      </c>
      <c r="G28" s="7"/>
      <c r="H28" s="2"/>
      <c r="I28" s="2"/>
      <c r="J28" s="2"/>
      <c r="K28" s="2"/>
      <c r="L28" s="2"/>
      <c r="M28" s="2"/>
      <c r="N28" s="2"/>
      <c r="O28" s="2"/>
      <c r="P28" s="2"/>
      <c r="Q28" s="2"/>
    </row>
    <row r="29" spans="2:17" hidden="1" x14ac:dyDescent="0.25">
      <c r="B29" s="29">
        <v>14</v>
      </c>
      <c r="C29" s="30">
        <f t="shared" si="1"/>
        <v>1060.105857333878</v>
      </c>
      <c r="D29" s="31">
        <f t="shared" si="0"/>
        <v>4.7704763580024503</v>
      </c>
      <c r="E29" s="32">
        <f t="shared" si="2"/>
        <v>64.876333691880532</v>
      </c>
      <c r="F29" s="64">
        <v>0</v>
      </c>
      <c r="G29" s="7"/>
      <c r="H29" s="2"/>
      <c r="I29" s="2"/>
      <c r="J29" s="2"/>
      <c r="K29" s="2"/>
      <c r="L29" s="2"/>
      <c r="M29" s="2"/>
      <c r="N29" s="2"/>
      <c r="O29" s="2"/>
      <c r="P29" s="2"/>
      <c r="Q29" s="2"/>
    </row>
    <row r="30" spans="2:17" hidden="1" x14ac:dyDescent="0.25">
      <c r="B30" s="29">
        <v>15</v>
      </c>
      <c r="C30" s="30">
        <f t="shared" si="1"/>
        <v>1064.8763336918805</v>
      </c>
      <c r="D30" s="31">
        <f t="shared" si="0"/>
        <v>4.7919435016134617</v>
      </c>
      <c r="E30" s="32">
        <f t="shared" si="2"/>
        <v>69.668277193493992</v>
      </c>
      <c r="F30" s="64">
        <v>0</v>
      </c>
      <c r="G30" s="7"/>
      <c r="H30" s="2"/>
      <c r="I30" s="2"/>
      <c r="J30" s="2"/>
      <c r="K30" s="2"/>
      <c r="L30" s="2"/>
      <c r="M30" s="2"/>
      <c r="N30" s="2"/>
      <c r="O30" s="2"/>
      <c r="P30" s="2"/>
      <c r="Q30" s="2"/>
    </row>
    <row r="31" spans="2:17" hidden="1" x14ac:dyDescent="0.25">
      <c r="B31" s="29">
        <v>16</v>
      </c>
      <c r="C31" s="30">
        <f t="shared" si="1"/>
        <v>1069.6682771934941</v>
      </c>
      <c r="D31" s="31">
        <f t="shared" si="0"/>
        <v>4.8135072473707226</v>
      </c>
      <c r="E31" s="32">
        <f t="shared" si="2"/>
        <v>74.481784440864715</v>
      </c>
      <c r="F31" s="64">
        <v>0</v>
      </c>
      <c r="G31" s="7"/>
      <c r="H31" s="2"/>
      <c r="I31" s="2"/>
      <c r="J31" s="2"/>
      <c r="K31" s="2"/>
      <c r="L31" s="2"/>
      <c r="M31" s="2"/>
      <c r="N31" s="2"/>
      <c r="O31" s="2"/>
      <c r="P31" s="2"/>
      <c r="Q31" s="2"/>
    </row>
    <row r="32" spans="2:17" hidden="1" x14ac:dyDescent="0.25">
      <c r="B32" s="29">
        <v>17</v>
      </c>
      <c r="C32" s="30">
        <f t="shared" si="1"/>
        <v>1074.4817844408649</v>
      </c>
      <c r="D32" s="31">
        <f t="shared" si="0"/>
        <v>4.8351680299838913</v>
      </c>
      <c r="E32" s="32">
        <f t="shared" si="2"/>
        <v>79.316952470848605</v>
      </c>
      <c r="F32" s="64">
        <v>0</v>
      </c>
      <c r="G32" s="7"/>
      <c r="H32" s="2"/>
      <c r="I32" s="2"/>
      <c r="J32" s="2"/>
      <c r="K32" s="2"/>
      <c r="L32" s="2"/>
      <c r="M32" s="2"/>
      <c r="N32" s="2"/>
      <c r="O32" s="2"/>
      <c r="P32" s="2"/>
      <c r="Q32" s="2"/>
    </row>
    <row r="33" spans="2:17" hidden="1" x14ac:dyDescent="0.25">
      <c r="B33" s="29">
        <v>18</v>
      </c>
      <c r="C33" s="30">
        <f t="shared" si="1"/>
        <v>1079.3169524708487</v>
      </c>
      <c r="D33" s="31">
        <f t="shared" si="0"/>
        <v>4.8569262861188189</v>
      </c>
      <c r="E33" s="32">
        <f t="shared" si="2"/>
        <v>84.173878756967426</v>
      </c>
      <c r="F33" s="64">
        <v>0</v>
      </c>
      <c r="G33" s="7"/>
      <c r="H33" s="2"/>
      <c r="I33" s="2"/>
      <c r="J33" s="2"/>
      <c r="K33" s="2"/>
      <c r="L33" s="2"/>
      <c r="M33" s="2"/>
      <c r="N33" s="2"/>
      <c r="O33" s="2"/>
      <c r="P33" s="2"/>
      <c r="Q33" s="2"/>
    </row>
    <row r="34" spans="2:17" hidden="1" x14ac:dyDescent="0.25">
      <c r="B34" s="29">
        <v>19</v>
      </c>
      <c r="C34" s="30">
        <f t="shared" si="1"/>
        <v>1084.1738787569675</v>
      </c>
      <c r="D34" s="31">
        <f t="shared" si="0"/>
        <v>4.8787824544063536</v>
      </c>
      <c r="E34" s="32">
        <f t="shared" si="2"/>
        <v>89.052661211373774</v>
      </c>
      <c r="F34" s="64">
        <v>0</v>
      </c>
      <c r="G34" s="7"/>
      <c r="H34" s="2"/>
      <c r="I34" s="2"/>
      <c r="J34" s="2"/>
      <c r="K34" s="2"/>
      <c r="L34" s="2"/>
      <c r="M34" s="2"/>
      <c r="N34" s="2"/>
      <c r="O34" s="2"/>
      <c r="P34" s="2"/>
      <c r="Q34" s="2"/>
    </row>
    <row r="35" spans="2:17" hidden="1" x14ac:dyDescent="0.25">
      <c r="B35" s="29">
        <v>20</v>
      </c>
      <c r="C35" s="30">
        <f t="shared" si="1"/>
        <v>1089.0526612113738</v>
      </c>
      <c r="D35" s="31">
        <f t="shared" si="0"/>
        <v>4.9007369754511814</v>
      </c>
      <c r="E35" s="32">
        <f t="shared" si="2"/>
        <v>93.953398186824955</v>
      </c>
      <c r="F35" s="64">
        <v>0</v>
      </c>
      <c r="G35" s="7"/>
      <c r="H35" s="2"/>
      <c r="I35" s="2"/>
      <c r="J35" s="2"/>
      <c r="K35" s="2"/>
      <c r="L35" s="2"/>
      <c r="M35" s="2"/>
      <c r="N35" s="2"/>
      <c r="O35" s="2"/>
      <c r="P35" s="2"/>
      <c r="Q35" s="2"/>
    </row>
    <row r="36" spans="2:17" hidden="1" x14ac:dyDescent="0.25">
      <c r="B36" s="29">
        <v>21</v>
      </c>
      <c r="C36" s="30">
        <f t="shared" si="1"/>
        <v>1093.9533981868249</v>
      </c>
      <c r="D36" s="31">
        <f t="shared" si="0"/>
        <v>4.9227902918407116</v>
      </c>
      <c r="E36" s="32">
        <f t="shared" si="2"/>
        <v>98.876188478665668</v>
      </c>
      <c r="F36" s="64">
        <v>0</v>
      </c>
      <c r="G36" s="7">
        <f>+F37*F9</f>
        <v>0</v>
      </c>
      <c r="H36" s="2"/>
      <c r="I36" s="2"/>
      <c r="J36" s="2"/>
      <c r="K36" s="2"/>
      <c r="L36" s="2"/>
      <c r="M36" s="2"/>
      <c r="N36" s="2"/>
      <c r="O36" s="2"/>
      <c r="P36" s="2"/>
      <c r="Q36" s="2"/>
    </row>
    <row r="37" spans="2:17" ht="18.75" x14ac:dyDescent="0.25">
      <c r="B37" s="33">
        <v>22</v>
      </c>
      <c r="C37" s="34">
        <f>+C36+D36-F36</f>
        <v>1098.8761884786657</v>
      </c>
      <c r="D37" s="35">
        <f t="shared" si="0"/>
        <v>4.9449428481539952</v>
      </c>
      <c r="E37" s="36">
        <f>+E36+D37-F36</f>
        <v>103.82113132681967</v>
      </c>
      <c r="F37" s="37">
        <v>0</v>
      </c>
      <c r="G37" s="38">
        <v>1</v>
      </c>
      <c r="H37" s="2"/>
      <c r="I37" s="2"/>
      <c r="J37" s="2"/>
      <c r="K37" s="2"/>
      <c r="L37" s="2"/>
      <c r="M37" s="2"/>
      <c r="N37" s="2"/>
      <c r="O37" s="2"/>
      <c r="P37" s="2"/>
      <c r="Q37" s="2"/>
    </row>
    <row r="38" spans="2:17" hidden="1" x14ac:dyDescent="0.25">
      <c r="B38" s="29">
        <v>23</v>
      </c>
      <c r="C38" s="30">
        <f>+C37+D37-F37</f>
        <v>1103.8211313268196</v>
      </c>
      <c r="D38" s="31">
        <f t="shared" si="0"/>
        <v>4.9671950909706881</v>
      </c>
      <c r="E38" s="32">
        <f t="shared" si="2"/>
        <v>108.78832641779036</v>
      </c>
      <c r="F38" s="64">
        <v>0</v>
      </c>
      <c r="G38" s="7"/>
      <c r="H38" s="2"/>
      <c r="I38" s="2"/>
      <c r="J38" s="2"/>
      <c r="K38" s="2"/>
      <c r="L38" s="2"/>
      <c r="M38" s="2"/>
      <c r="N38" s="2"/>
      <c r="O38" s="2"/>
      <c r="P38" s="2"/>
      <c r="Q38" s="2"/>
    </row>
    <row r="39" spans="2:17" hidden="1" x14ac:dyDescent="0.25">
      <c r="B39" s="29">
        <v>24</v>
      </c>
      <c r="C39" s="30">
        <f>+C38+D38-F38</f>
        <v>1108.7883264177904</v>
      </c>
      <c r="D39" s="31">
        <f t="shared" si="0"/>
        <v>4.9895474688800565</v>
      </c>
      <c r="E39" s="32">
        <f t="shared" si="2"/>
        <v>113.77787388667042</v>
      </c>
      <c r="F39" s="64">
        <v>0</v>
      </c>
      <c r="G39" s="7"/>
      <c r="H39" s="2"/>
      <c r="I39" s="2"/>
      <c r="J39" s="2"/>
      <c r="K39" s="2"/>
      <c r="L39" s="2"/>
      <c r="M39" s="2"/>
      <c r="N39" s="2"/>
      <c r="O39" s="2"/>
      <c r="P39" s="2"/>
      <c r="Q39" s="2"/>
    </row>
    <row r="40" spans="2:17" hidden="1" x14ac:dyDescent="0.25">
      <c r="B40" s="29">
        <v>25</v>
      </c>
      <c r="C40" s="30">
        <f t="shared" si="1"/>
        <v>1113.7778738866705</v>
      </c>
      <c r="D40" s="31">
        <f t="shared" si="0"/>
        <v>5.0120004324900167</v>
      </c>
      <c r="E40" s="32">
        <f t="shared" si="2"/>
        <v>118.78987431916043</v>
      </c>
      <c r="F40" s="64">
        <v>0</v>
      </c>
      <c r="G40" s="7"/>
      <c r="H40" s="2"/>
      <c r="I40" s="2"/>
      <c r="J40" s="2"/>
      <c r="K40" s="2"/>
      <c r="L40" s="2"/>
      <c r="M40" s="2"/>
      <c r="N40" s="2"/>
      <c r="O40" s="2"/>
      <c r="P40" s="2"/>
      <c r="Q40" s="2"/>
    </row>
    <row r="41" spans="2:17" hidden="1" x14ac:dyDescent="0.25">
      <c r="B41" s="29">
        <v>26</v>
      </c>
      <c r="C41" s="30">
        <f t="shared" si="1"/>
        <v>1118.7898743191604</v>
      </c>
      <c r="D41" s="31">
        <f t="shared" si="0"/>
        <v>5.0345544344362212</v>
      </c>
      <c r="E41" s="32">
        <f t="shared" si="2"/>
        <v>123.82442875359665</v>
      </c>
      <c r="F41" s="64">
        <v>0</v>
      </c>
      <c r="G41" s="7"/>
      <c r="H41" s="2"/>
      <c r="I41" s="2"/>
      <c r="J41" s="2"/>
      <c r="K41" s="2"/>
      <c r="L41" s="2"/>
      <c r="M41" s="2"/>
      <c r="N41" s="2"/>
      <c r="O41" s="2"/>
      <c r="P41" s="2"/>
      <c r="Q41" s="2"/>
    </row>
    <row r="42" spans="2:17" hidden="1" x14ac:dyDescent="0.25">
      <c r="B42" s="29">
        <v>27</v>
      </c>
      <c r="C42" s="30">
        <f t="shared" si="1"/>
        <v>1123.8244287535965</v>
      </c>
      <c r="D42" s="31">
        <f t="shared" si="0"/>
        <v>5.0572099293911839</v>
      </c>
      <c r="E42" s="32">
        <f t="shared" si="2"/>
        <v>128.88163868298784</v>
      </c>
      <c r="F42" s="64">
        <v>0</v>
      </c>
      <c r="G42" s="7"/>
      <c r="H42" s="2"/>
      <c r="I42" s="2"/>
      <c r="J42" s="2"/>
      <c r="K42" s="2"/>
      <c r="L42" s="2"/>
      <c r="M42" s="2"/>
      <c r="N42" s="2"/>
      <c r="O42" s="2"/>
      <c r="P42" s="2"/>
      <c r="Q42" s="2"/>
    </row>
    <row r="43" spans="2:17" hidden="1" x14ac:dyDescent="0.25">
      <c r="B43" s="29">
        <v>28</v>
      </c>
      <c r="C43" s="30">
        <f t="shared" si="1"/>
        <v>1128.8816386829876</v>
      </c>
      <c r="D43" s="31">
        <f t="shared" si="0"/>
        <v>5.0799673740734441</v>
      </c>
      <c r="E43" s="32">
        <f t="shared" si="2"/>
        <v>133.96160605706129</v>
      </c>
      <c r="F43" s="64">
        <v>0</v>
      </c>
      <c r="G43" s="7"/>
      <c r="H43" s="2"/>
      <c r="I43" s="2"/>
      <c r="J43" s="2"/>
      <c r="K43" s="2"/>
      <c r="L43" s="2"/>
      <c r="M43" s="2"/>
      <c r="N43" s="2"/>
      <c r="O43" s="2"/>
      <c r="P43" s="2"/>
      <c r="Q43" s="2"/>
    </row>
    <row r="44" spans="2:17" hidden="1" x14ac:dyDescent="0.25">
      <c r="B44" s="29">
        <v>29</v>
      </c>
      <c r="C44" s="30">
        <f t="shared" si="1"/>
        <v>1133.9616060570611</v>
      </c>
      <c r="D44" s="31">
        <f t="shared" si="0"/>
        <v>5.1028272272567747</v>
      </c>
      <c r="E44" s="32">
        <f t="shared" si="2"/>
        <v>139.06443328431806</v>
      </c>
      <c r="F44" s="64">
        <v>0</v>
      </c>
      <c r="G44" s="7"/>
      <c r="H44" s="2"/>
      <c r="I44" s="2"/>
      <c r="J44" s="2"/>
      <c r="K44" s="2"/>
      <c r="L44" s="2"/>
      <c r="M44" s="2"/>
      <c r="N44" s="2"/>
      <c r="O44" s="2"/>
      <c r="P44" s="2"/>
      <c r="Q44" s="2"/>
    </row>
    <row r="45" spans="2:17" hidden="1" x14ac:dyDescent="0.25">
      <c r="B45" s="29">
        <v>30</v>
      </c>
      <c r="C45" s="30">
        <f t="shared" si="1"/>
        <v>1139.0644332843178</v>
      </c>
      <c r="D45" s="31">
        <f t="shared" si="0"/>
        <v>5.1257899497794295</v>
      </c>
      <c r="E45" s="32">
        <f t="shared" si="2"/>
        <v>144.19022323409749</v>
      </c>
      <c r="F45" s="64">
        <v>0</v>
      </c>
      <c r="G45" s="7"/>
      <c r="H45" s="2"/>
      <c r="I45" s="2"/>
      <c r="J45" s="2"/>
      <c r="K45" s="2"/>
      <c r="L45" s="2"/>
      <c r="M45" s="2"/>
      <c r="N45" s="2"/>
      <c r="O45" s="2"/>
      <c r="P45" s="2"/>
      <c r="Q45" s="2"/>
    </row>
    <row r="46" spans="2:17" hidden="1" x14ac:dyDescent="0.25">
      <c r="B46" s="29">
        <v>31</v>
      </c>
      <c r="C46" s="30">
        <f t="shared" si="1"/>
        <v>1144.1902232340972</v>
      </c>
      <c r="D46" s="31">
        <f t="shared" si="0"/>
        <v>5.1488560045534371</v>
      </c>
      <c r="E46" s="32">
        <f t="shared" si="2"/>
        <v>149.33907923865092</v>
      </c>
      <c r="F46" s="64">
        <v>0</v>
      </c>
      <c r="G46" s="7"/>
      <c r="H46" s="7"/>
      <c r="I46" s="2"/>
      <c r="J46" s="2"/>
      <c r="K46" s="2"/>
      <c r="L46" s="2"/>
      <c r="M46" s="2"/>
      <c r="N46" s="2"/>
      <c r="O46" s="2"/>
      <c r="P46" s="2"/>
      <c r="Q46" s="2"/>
    </row>
    <row r="47" spans="2:17" hidden="1" x14ac:dyDescent="0.25">
      <c r="B47" s="29">
        <v>32</v>
      </c>
      <c r="C47" s="30">
        <f t="shared" si="1"/>
        <v>1149.3390792386506</v>
      </c>
      <c r="D47" s="31">
        <f t="shared" si="0"/>
        <v>5.172025856573927</v>
      </c>
      <c r="E47" s="32">
        <f t="shared" si="2"/>
        <v>154.51110509522485</v>
      </c>
      <c r="F47" s="64">
        <v>0</v>
      </c>
      <c r="G47" s="7"/>
      <c r="H47" s="2"/>
      <c r="I47" s="2"/>
      <c r="J47" s="2"/>
      <c r="K47" s="2"/>
      <c r="L47" s="2"/>
      <c r="M47" s="2"/>
      <c r="N47" s="2"/>
      <c r="O47" s="2"/>
      <c r="P47" s="2"/>
      <c r="Q47" s="2"/>
    </row>
    <row r="48" spans="2:17" hidden="1" x14ac:dyDescent="0.25">
      <c r="B48" s="29">
        <v>33</v>
      </c>
      <c r="C48" s="30">
        <f t="shared" si="1"/>
        <v>1154.5111050952246</v>
      </c>
      <c r="D48" s="31">
        <f t="shared" si="0"/>
        <v>5.1952999729285105</v>
      </c>
      <c r="E48" s="32">
        <f t="shared" si="2"/>
        <v>159.70640506815337</v>
      </c>
      <c r="F48" s="64">
        <v>0</v>
      </c>
      <c r="G48" s="7"/>
      <c r="H48" s="7"/>
      <c r="I48" s="2"/>
      <c r="J48" s="2"/>
      <c r="K48" s="2"/>
      <c r="L48" s="2"/>
      <c r="M48" s="2"/>
      <c r="N48" s="2"/>
      <c r="O48" s="2"/>
      <c r="P48" s="2"/>
      <c r="Q48" s="2"/>
    </row>
    <row r="49" spans="2:17" hidden="1" x14ac:dyDescent="0.25">
      <c r="B49" s="29">
        <v>34</v>
      </c>
      <c r="C49" s="30">
        <f t="shared" si="1"/>
        <v>1159.7064050681531</v>
      </c>
      <c r="D49" s="31">
        <f t="shared" si="0"/>
        <v>5.2186788228066883</v>
      </c>
      <c r="E49" s="32">
        <f t="shared" si="2"/>
        <v>164.92508389096005</v>
      </c>
      <c r="F49" s="64">
        <v>0</v>
      </c>
      <c r="G49" s="7"/>
      <c r="H49" s="7"/>
      <c r="I49" s="2"/>
      <c r="J49" s="2"/>
      <c r="K49" s="2"/>
      <c r="L49" s="2"/>
      <c r="M49" s="2"/>
      <c r="N49" s="2"/>
      <c r="O49" s="2"/>
      <c r="P49" s="2"/>
      <c r="Q49" s="2"/>
    </row>
    <row r="50" spans="2:17" hidden="1" x14ac:dyDescent="0.25">
      <c r="B50" s="29">
        <v>35</v>
      </c>
      <c r="C50" s="30">
        <f t="shared" si="1"/>
        <v>1164.9250838909597</v>
      </c>
      <c r="D50" s="31">
        <f t="shared" si="0"/>
        <v>5.2421628775093181</v>
      </c>
      <c r="E50" s="32">
        <f t="shared" si="2"/>
        <v>170.16724676846937</v>
      </c>
      <c r="F50" s="64">
        <v>0</v>
      </c>
      <c r="G50" s="7"/>
      <c r="H50" s="2"/>
      <c r="I50" s="2"/>
      <c r="J50" s="2"/>
      <c r="K50" s="2"/>
      <c r="L50" s="2"/>
      <c r="M50" s="2"/>
      <c r="N50" s="2"/>
      <c r="O50" s="2"/>
      <c r="P50" s="2"/>
      <c r="Q50" s="2"/>
    </row>
    <row r="51" spans="2:17" hidden="1" x14ac:dyDescent="0.25">
      <c r="B51" s="29">
        <v>36</v>
      </c>
      <c r="C51" s="30">
        <f t="shared" si="1"/>
        <v>1170.1672467684691</v>
      </c>
      <c r="D51" s="31">
        <f t="shared" si="0"/>
        <v>5.2657526104581107</v>
      </c>
      <c r="E51" s="32">
        <f t="shared" si="2"/>
        <v>175.43299937892749</v>
      </c>
      <c r="F51" s="64">
        <v>0</v>
      </c>
      <c r="G51" s="7"/>
      <c r="H51" s="39"/>
      <c r="I51" s="2"/>
      <c r="J51" s="2"/>
      <c r="K51" s="2"/>
      <c r="L51" s="2"/>
      <c r="M51" s="2"/>
      <c r="N51" s="2"/>
      <c r="O51" s="2"/>
      <c r="P51" s="2"/>
      <c r="Q51" s="2"/>
    </row>
    <row r="52" spans="2:17" hidden="1" x14ac:dyDescent="0.25">
      <c r="B52" s="29">
        <v>37</v>
      </c>
      <c r="C52" s="30">
        <f t="shared" si="1"/>
        <v>1175.4329993789272</v>
      </c>
      <c r="D52" s="31">
        <f t="shared" si="0"/>
        <v>5.2894484972051723</v>
      </c>
      <c r="E52" s="32">
        <f t="shared" si="2"/>
        <v>180.72244787613266</v>
      </c>
      <c r="F52" s="64">
        <v>0</v>
      </c>
      <c r="G52" s="7"/>
      <c r="H52" s="2"/>
      <c r="I52" s="2"/>
      <c r="J52" s="2"/>
      <c r="K52" s="2"/>
      <c r="L52" s="2"/>
      <c r="M52" s="2"/>
      <c r="N52" s="2"/>
      <c r="O52" s="2"/>
      <c r="P52" s="2"/>
      <c r="Q52" s="2"/>
    </row>
    <row r="53" spans="2:17" hidden="1" x14ac:dyDescent="0.25">
      <c r="B53" s="29">
        <v>38</v>
      </c>
      <c r="C53" s="30">
        <f t="shared" si="1"/>
        <v>1180.7224478761325</v>
      </c>
      <c r="D53" s="31">
        <f t="shared" si="0"/>
        <v>5.3132510154425958</v>
      </c>
      <c r="E53" s="32">
        <f t="shared" si="2"/>
        <v>186.03569889157527</v>
      </c>
      <c r="F53" s="64">
        <v>0</v>
      </c>
      <c r="G53" s="7"/>
      <c r="H53" s="2"/>
      <c r="I53" s="2"/>
      <c r="J53" s="2"/>
      <c r="K53" s="2"/>
      <c r="L53" s="2"/>
      <c r="M53" s="2"/>
      <c r="N53" s="2"/>
      <c r="O53" s="2"/>
      <c r="P53" s="2"/>
      <c r="Q53" s="2"/>
    </row>
    <row r="54" spans="2:17" hidden="1" x14ac:dyDescent="0.25">
      <c r="B54" s="29">
        <v>39</v>
      </c>
      <c r="C54" s="30">
        <f t="shared" si="1"/>
        <v>1186.0356988915751</v>
      </c>
      <c r="D54" s="31">
        <f t="shared" si="0"/>
        <v>5.3371606450120872</v>
      </c>
      <c r="E54" s="32">
        <f t="shared" si="2"/>
        <v>191.37285953658736</v>
      </c>
      <c r="F54" s="64">
        <v>0</v>
      </c>
      <c r="G54" s="7"/>
      <c r="H54" s="2"/>
      <c r="I54" s="2"/>
      <c r="J54" s="2"/>
      <c r="K54" s="2"/>
      <c r="L54" s="2"/>
      <c r="M54" s="2"/>
      <c r="N54" s="2"/>
      <c r="O54" s="2"/>
      <c r="P54" s="2"/>
      <c r="Q54" s="2"/>
    </row>
    <row r="55" spans="2:17" hidden="1" x14ac:dyDescent="0.25">
      <c r="B55" s="29">
        <v>40</v>
      </c>
      <c r="C55" s="30">
        <f t="shared" si="1"/>
        <v>1191.3728595365872</v>
      </c>
      <c r="D55" s="31">
        <f t="shared" si="0"/>
        <v>5.361177867914642</v>
      </c>
      <c r="E55" s="32">
        <f t="shared" si="2"/>
        <v>196.734037404502</v>
      </c>
      <c r="F55" s="64">
        <v>0</v>
      </c>
      <c r="G55" s="7"/>
      <c r="H55" s="2"/>
      <c r="I55" s="2"/>
      <c r="J55" s="2"/>
      <c r="K55" s="2"/>
      <c r="L55" s="2"/>
      <c r="M55" s="2"/>
      <c r="N55" s="2"/>
      <c r="O55" s="2"/>
      <c r="P55" s="2"/>
      <c r="Q55" s="2"/>
    </row>
    <row r="56" spans="2:17" hidden="1" x14ac:dyDescent="0.25">
      <c r="B56" s="29">
        <v>41</v>
      </c>
      <c r="C56" s="30">
        <f t="shared" si="1"/>
        <v>1196.7340374045018</v>
      </c>
      <c r="D56" s="31">
        <f t="shared" si="0"/>
        <v>5.3853031683202577</v>
      </c>
      <c r="E56" s="32">
        <f t="shared" si="2"/>
        <v>202.11934057282227</v>
      </c>
      <c r="F56" s="64">
        <v>0</v>
      </c>
      <c r="G56" s="7"/>
      <c r="H56" s="2"/>
      <c r="I56" s="2"/>
      <c r="J56" s="2"/>
      <c r="K56" s="2"/>
      <c r="L56" s="2"/>
      <c r="M56" s="2"/>
      <c r="N56" s="2"/>
      <c r="O56" s="2"/>
      <c r="P56" s="2"/>
      <c r="Q56" s="2"/>
    </row>
    <row r="57" spans="2:17" hidden="1" x14ac:dyDescent="0.25">
      <c r="B57" s="29">
        <v>42</v>
      </c>
      <c r="C57" s="30">
        <f t="shared" si="1"/>
        <v>1202.119340572822</v>
      </c>
      <c r="D57" s="31">
        <f t="shared" si="0"/>
        <v>5.409537032577699</v>
      </c>
      <c r="E57" s="32">
        <f t="shared" si="2"/>
        <v>207.52887760539997</v>
      </c>
      <c r="F57" s="64">
        <v>0</v>
      </c>
      <c r="G57" s="7"/>
      <c r="H57" s="2"/>
      <c r="I57" s="2"/>
      <c r="J57" s="2"/>
      <c r="K57" s="2"/>
      <c r="L57" s="2"/>
      <c r="M57" s="2"/>
      <c r="N57" s="2"/>
      <c r="O57" s="2"/>
      <c r="P57" s="2"/>
      <c r="Q57" s="2"/>
    </row>
    <row r="58" spans="2:17" hidden="1" x14ac:dyDescent="0.25">
      <c r="B58" s="29">
        <v>43</v>
      </c>
      <c r="C58" s="30">
        <f t="shared" si="1"/>
        <v>1207.5288776053997</v>
      </c>
      <c r="D58" s="31">
        <f t="shared" si="0"/>
        <v>5.4338799492242984</v>
      </c>
      <c r="E58" s="32">
        <f t="shared" si="2"/>
        <v>212.96275755462426</v>
      </c>
      <c r="F58" s="64">
        <v>0</v>
      </c>
      <c r="G58" s="7"/>
      <c r="H58" s="2"/>
      <c r="I58" s="2"/>
      <c r="J58" s="2"/>
      <c r="K58" s="2"/>
      <c r="L58" s="2"/>
      <c r="M58" s="2"/>
      <c r="N58" s="2"/>
      <c r="O58" s="2"/>
      <c r="P58" s="2"/>
      <c r="Q58" s="2"/>
    </row>
    <row r="59" spans="2:17" ht="18.75" x14ac:dyDescent="0.25">
      <c r="B59" s="33">
        <v>44</v>
      </c>
      <c r="C59" s="34">
        <f t="shared" si="1"/>
        <v>1212.962757554624</v>
      </c>
      <c r="D59" s="35">
        <f t="shared" si="0"/>
        <v>5.4583324089958074</v>
      </c>
      <c r="E59" s="36">
        <f t="shared" si="2"/>
        <v>218.42108996362006</v>
      </c>
      <c r="F59" s="37">
        <f>+F37</f>
        <v>0</v>
      </c>
      <c r="G59" s="38">
        <v>2</v>
      </c>
      <c r="H59" s="2"/>
      <c r="I59" s="2"/>
      <c r="J59" s="2"/>
      <c r="K59" s="2"/>
      <c r="L59" s="2"/>
      <c r="M59" s="2"/>
      <c r="N59" s="2"/>
      <c r="O59" s="2"/>
      <c r="P59" s="2"/>
      <c r="Q59" s="2"/>
    </row>
    <row r="60" spans="2:17" hidden="1" x14ac:dyDescent="0.25">
      <c r="B60" s="29">
        <v>45</v>
      </c>
      <c r="C60" s="30">
        <f t="shared" si="1"/>
        <v>1218.4210899636198</v>
      </c>
      <c r="D60" s="31">
        <f t="shared" si="0"/>
        <v>5.4828949048362885</v>
      </c>
      <c r="E60" s="32">
        <f t="shared" si="2"/>
        <v>223.90398486845635</v>
      </c>
      <c r="F60" s="64">
        <v>0</v>
      </c>
      <c r="G60" s="7"/>
      <c r="H60" s="2"/>
      <c r="I60" s="2"/>
      <c r="J60" s="2"/>
      <c r="K60" s="2"/>
      <c r="L60" s="2"/>
      <c r="M60" s="2"/>
      <c r="N60" s="2"/>
      <c r="O60" s="2"/>
      <c r="P60" s="2"/>
      <c r="Q60" s="2"/>
    </row>
    <row r="61" spans="2:17" hidden="1" x14ac:dyDescent="0.25">
      <c r="B61" s="29">
        <v>46</v>
      </c>
      <c r="C61" s="30">
        <f t="shared" si="1"/>
        <v>1223.9039848684561</v>
      </c>
      <c r="D61" s="31">
        <f t="shared" si="0"/>
        <v>5.5075679319080519</v>
      </c>
      <c r="E61" s="32">
        <f t="shared" si="2"/>
        <v>229.4115528003644</v>
      </c>
      <c r="F61" s="64">
        <v>0</v>
      </c>
      <c r="G61" s="7"/>
      <c r="H61" s="2"/>
      <c r="I61" s="2"/>
      <c r="J61" s="2"/>
      <c r="K61" s="2"/>
      <c r="L61" s="2"/>
      <c r="M61" s="2"/>
      <c r="N61" s="2"/>
      <c r="O61" s="2"/>
      <c r="P61" s="2"/>
      <c r="Q61" s="2"/>
    </row>
    <row r="62" spans="2:17" hidden="1" x14ac:dyDescent="0.25">
      <c r="B62" s="29">
        <v>47</v>
      </c>
      <c r="C62" s="30">
        <f t="shared" si="1"/>
        <v>1229.411552800364</v>
      </c>
      <c r="D62" s="31">
        <f t="shared" si="0"/>
        <v>5.532351987601638</v>
      </c>
      <c r="E62" s="32">
        <f t="shared" si="2"/>
        <v>234.94390478796603</v>
      </c>
      <c r="F62" s="64">
        <v>0</v>
      </c>
      <c r="G62" s="7"/>
      <c r="H62" s="2"/>
      <c r="I62" s="2"/>
      <c r="J62" s="2"/>
      <c r="K62" s="2"/>
      <c r="L62" s="2"/>
      <c r="M62" s="2"/>
      <c r="N62" s="2"/>
      <c r="O62" s="2"/>
      <c r="P62" s="2"/>
      <c r="Q62" s="2"/>
    </row>
    <row r="63" spans="2:17" hidden="1" x14ac:dyDescent="0.25">
      <c r="B63" s="29">
        <v>48</v>
      </c>
      <c r="C63" s="30">
        <f t="shared" si="1"/>
        <v>1234.9439047879657</v>
      </c>
      <c r="D63" s="31">
        <f t="shared" si="0"/>
        <v>5.5572475715458456</v>
      </c>
      <c r="E63" s="32">
        <f t="shared" si="2"/>
        <v>240.50115235951188</v>
      </c>
      <c r="F63" s="64">
        <v>0</v>
      </c>
      <c r="G63" s="7"/>
      <c r="H63" s="2"/>
      <c r="I63" s="2"/>
      <c r="J63" s="2"/>
      <c r="K63" s="2"/>
      <c r="L63" s="2"/>
      <c r="M63" s="2"/>
      <c r="N63" s="2"/>
      <c r="O63" s="2"/>
      <c r="P63" s="2"/>
      <c r="Q63" s="2"/>
    </row>
    <row r="64" spans="2:17" hidden="1" x14ac:dyDescent="0.25">
      <c r="B64" s="29">
        <v>49</v>
      </c>
      <c r="C64" s="30">
        <f t="shared" si="1"/>
        <v>1240.5011523595115</v>
      </c>
      <c r="D64" s="31">
        <f t="shared" si="0"/>
        <v>5.5822551856178011</v>
      </c>
      <c r="E64" s="32">
        <f t="shared" si="2"/>
        <v>246.08340754512969</v>
      </c>
      <c r="F64" s="64">
        <v>0</v>
      </c>
      <c r="G64" s="7"/>
      <c r="H64" s="2"/>
      <c r="I64" s="2"/>
      <c r="J64" s="2"/>
      <c r="K64" s="2"/>
      <c r="L64" s="2"/>
      <c r="M64" s="2"/>
      <c r="N64" s="2"/>
      <c r="O64" s="2"/>
      <c r="P64" s="2"/>
      <c r="Q64" s="2"/>
    </row>
    <row r="65" spans="2:17" hidden="1" x14ac:dyDescent="0.25">
      <c r="B65" s="29">
        <v>50</v>
      </c>
      <c r="C65" s="30">
        <f t="shared" si="1"/>
        <v>1246.0834075451294</v>
      </c>
      <c r="D65" s="31">
        <f t="shared" si="0"/>
        <v>5.6073753339530814</v>
      </c>
      <c r="E65" s="32">
        <f t="shared" si="2"/>
        <v>251.69078287908278</v>
      </c>
      <c r="F65" s="64">
        <v>0</v>
      </c>
      <c r="G65" s="7"/>
      <c r="H65" s="2"/>
      <c r="I65" s="2"/>
      <c r="J65" s="2"/>
      <c r="K65" s="2"/>
      <c r="L65" s="2"/>
      <c r="M65" s="2"/>
      <c r="N65" s="2"/>
      <c r="O65" s="2"/>
      <c r="P65" s="2"/>
      <c r="Q65" s="2"/>
    </row>
    <row r="66" spans="2:17" hidden="1" x14ac:dyDescent="0.25">
      <c r="B66" s="29">
        <v>51</v>
      </c>
      <c r="C66" s="30">
        <f t="shared" si="1"/>
        <v>1251.6907828790825</v>
      </c>
      <c r="D66" s="31">
        <f t="shared" si="0"/>
        <v>5.6326085229558709</v>
      </c>
      <c r="E66" s="32">
        <f t="shared" si="2"/>
        <v>257.32339140203862</v>
      </c>
      <c r="F66" s="64">
        <v>0</v>
      </c>
      <c r="G66" s="7"/>
      <c r="H66" s="2"/>
      <c r="I66" s="2"/>
      <c r="J66" s="2"/>
      <c r="K66" s="2"/>
      <c r="L66" s="2"/>
      <c r="M66" s="2"/>
      <c r="N66" s="2"/>
      <c r="O66" s="2"/>
      <c r="P66" s="2"/>
      <c r="Q66" s="2"/>
    </row>
    <row r="67" spans="2:17" hidden="1" x14ac:dyDescent="0.25">
      <c r="B67" s="29">
        <v>52</v>
      </c>
      <c r="C67" s="30">
        <f t="shared" si="1"/>
        <v>1257.3233914020384</v>
      </c>
      <c r="D67" s="31">
        <f t="shared" si="0"/>
        <v>5.6579552613091719</v>
      </c>
      <c r="E67" s="32">
        <f t="shared" si="2"/>
        <v>262.98134666334778</v>
      </c>
      <c r="F67" s="64">
        <v>0</v>
      </c>
      <c r="G67" s="7"/>
      <c r="H67" s="2"/>
      <c r="I67" s="2"/>
      <c r="J67" s="2"/>
      <c r="K67" s="2"/>
      <c r="L67" s="2"/>
      <c r="M67" s="2"/>
      <c r="N67" s="2"/>
      <c r="O67" s="2"/>
      <c r="P67" s="2"/>
      <c r="Q67" s="2"/>
    </row>
    <row r="68" spans="2:17" hidden="1" x14ac:dyDescent="0.25">
      <c r="B68" s="29">
        <v>53</v>
      </c>
      <c r="C68" s="30">
        <f t="shared" si="1"/>
        <v>1262.9813466633475</v>
      </c>
      <c r="D68" s="31">
        <f t="shared" si="0"/>
        <v>5.6834160599850634</v>
      </c>
      <c r="E68" s="32">
        <f t="shared" si="2"/>
        <v>268.66476272333284</v>
      </c>
      <c r="F68" s="64">
        <v>0</v>
      </c>
      <c r="G68" s="7"/>
      <c r="H68" s="2"/>
      <c r="I68" s="2"/>
      <c r="J68" s="2"/>
      <c r="K68" s="2"/>
      <c r="L68" s="2"/>
      <c r="M68" s="2"/>
      <c r="N68" s="2"/>
      <c r="O68" s="2"/>
      <c r="P68" s="2"/>
      <c r="Q68" s="2"/>
    </row>
    <row r="69" spans="2:17" hidden="1" x14ac:dyDescent="0.25">
      <c r="B69" s="29">
        <v>54</v>
      </c>
      <c r="C69" s="30">
        <f t="shared" si="1"/>
        <v>1268.6647627233326</v>
      </c>
      <c r="D69" s="31">
        <f t="shared" si="0"/>
        <v>5.7089914322549964</v>
      </c>
      <c r="E69" s="32">
        <f t="shared" si="2"/>
        <v>274.37375415558785</v>
      </c>
      <c r="F69" s="64">
        <v>0</v>
      </c>
      <c r="G69" s="7"/>
      <c r="H69" s="2"/>
      <c r="I69" s="2"/>
      <c r="J69" s="2"/>
      <c r="K69" s="2"/>
      <c r="L69" s="2"/>
      <c r="M69" s="2"/>
      <c r="N69" s="2"/>
      <c r="O69" s="2"/>
      <c r="P69" s="2"/>
      <c r="Q69" s="2"/>
    </row>
    <row r="70" spans="2:17" hidden="1" x14ac:dyDescent="0.25">
      <c r="B70" s="29">
        <v>55</v>
      </c>
      <c r="C70" s="30">
        <f t="shared" si="1"/>
        <v>1274.3737541555877</v>
      </c>
      <c r="D70" s="31">
        <f t="shared" si="0"/>
        <v>5.7346818937001443</v>
      </c>
      <c r="E70" s="32">
        <f t="shared" si="2"/>
        <v>280.108436049288</v>
      </c>
      <c r="F70" s="64">
        <v>0</v>
      </c>
      <c r="G70" s="7"/>
      <c r="H70" s="2"/>
      <c r="I70" s="2"/>
      <c r="J70" s="2"/>
      <c r="K70" s="2"/>
      <c r="L70" s="2"/>
      <c r="M70" s="2"/>
      <c r="N70" s="2"/>
      <c r="O70" s="2"/>
      <c r="P70" s="2"/>
      <c r="Q70" s="2"/>
    </row>
    <row r="71" spans="2:17" hidden="1" x14ac:dyDescent="0.25">
      <c r="B71" s="29">
        <v>56</v>
      </c>
      <c r="C71" s="30">
        <f t="shared" si="1"/>
        <v>1280.1084360492878</v>
      </c>
      <c r="D71" s="31">
        <f t="shared" si="0"/>
        <v>5.7604879622217942</v>
      </c>
      <c r="E71" s="32">
        <f t="shared" si="2"/>
        <v>285.86892401150982</v>
      </c>
      <c r="F71" s="64">
        <v>0</v>
      </c>
      <c r="G71" s="7"/>
      <c r="H71" s="2"/>
      <c r="I71" s="2"/>
      <c r="J71" s="2"/>
      <c r="K71" s="2"/>
      <c r="L71" s="2"/>
      <c r="M71" s="2"/>
      <c r="N71" s="2"/>
      <c r="O71" s="2"/>
      <c r="P71" s="2"/>
      <c r="Q71" s="2"/>
    </row>
    <row r="72" spans="2:17" hidden="1" x14ac:dyDescent="0.25">
      <c r="B72" s="29">
        <v>57</v>
      </c>
      <c r="C72" s="30">
        <f t="shared" si="1"/>
        <v>1285.8689240115095</v>
      </c>
      <c r="D72" s="31">
        <f t="shared" si="0"/>
        <v>5.7864101580517922</v>
      </c>
      <c r="E72" s="32">
        <f t="shared" si="2"/>
        <v>291.65533416956163</v>
      </c>
      <c r="F72" s="64">
        <v>0</v>
      </c>
      <c r="G72" s="7"/>
      <c r="H72" s="2"/>
      <c r="I72" s="2"/>
      <c r="J72" s="2"/>
      <c r="K72" s="2"/>
      <c r="L72" s="2"/>
      <c r="M72" s="2"/>
      <c r="N72" s="2"/>
      <c r="O72" s="2"/>
      <c r="P72" s="2"/>
      <c r="Q72" s="2"/>
    </row>
    <row r="73" spans="2:17" hidden="1" x14ac:dyDescent="0.25">
      <c r="B73" s="29">
        <v>58</v>
      </c>
      <c r="C73" s="30">
        <f t="shared" si="1"/>
        <v>1291.6553341695612</v>
      </c>
      <c r="D73" s="31">
        <f t="shared" si="0"/>
        <v>5.8124490037630254</v>
      </c>
      <c r="E73" s="32">
        <f t="shared" si="2"/>
        <v>297.46778317332468</v>
      </c>
      <c r="F73" s="64">
        <v>0</v>
      </c>
      <c r="G73" s="7"/>
      <c r="H73" s="2"/>
      <c r="I73" s="2"/>
      <c r="J73" s="2"/>
      <c r="K73" s="2"/>
      <c r="L73" s="2"/>
      <c r="M73" s="2"/>
      <c r="N73" s="2"/>
      <c r="O73" s="2"/>
      <c r="P73" s="2"/>
      <c r="Q73" s="2"/>
    </row>
    <row r="74" spans="2:17" hidden="1" x14ac:dyDescent="0.25">
      <c r="B74" s="29">
        <v>59</v>
      </c>
      <c r="C74" s="30">
        <f t="shared" si="1"/>
        <v>1297.4677831733243</v>
      </c>
      <c r="D74" s="31">
        <f t="shared" si="0"/>
        <v>5.8386050242799588</v>
      </c>
      <c r="E74" s="32">
        <f t="shared" si="2"/>
        <v>303.30638819760463</v>
      </c>
      <c r="F74" s="64">
        <v>0</v>
      </c>
      <c r="G74" s="7"/>
      <c r="H74" s="2"/>
      <c r="I74" s="2"/>
      <c r="J74" s="2"/>
      <c r="K74" s="2"/>
      <c r="L74" s="2"/>
      <c r="M74" s="2"/>
      <c r="N74" s="2"/>
      <c r="O74" s="2"/>
      <c r="P74" s="2"/>
      <c r="Q74" s="2"/>
    </row>
    <row r="75" spans="2:17" hidden="1" x14ac:dyDescent="0.25">
      <c r="B75" s="29">
        <v>60</v>
      </c>
      <c r="C75" s="30">
        <f t="shared" si="1"/>
        <v>1303.3063881976043</v>
      </c>
      <c r="D75" s="31">
        <f t="shared" si="0"/>
        <v>5.864878746889219</v>
      </c>
      <c r="E75" s="32">
        <f t="shared" si="2"/>
        <v>309.17126694449388</v>
      </c>
      <c r="F75" s="64">
        <v>0</v>
      </c>
      <c r="G75" s="7"/>
      <c r="H75" s="2"/>
      <c r="I75" s="2"/>
      <c r="J75" s="2"/>
      <c r="K75" s="2"/>
      <c r="L75" s="2"/>
      <c r="M75" s="2"/>
      <c r="N75" s="2"/>
      <c r="O75" s="2"/>
      <c r="P75" s="2"/>
      <c r="Q75" s="2"/>
    </row>
    <row r="76" spans="2:17" hidden="1" x14ac:dyDescent="0.25">
      <c r="B76" s="29">
        <v>61</v>
      </c>
      <c r="C76" s="30">
        <f t="shared" si="1"/>
        <v>1309.1712669444935</v>
      </c>
      <c r="D76" s="31">
        <f t="shared" si="0"/>
        <v>5.8912707012502201</v>
      </c>
      <c r="E76" s="32">
        <f t="shared" si="2"/>
        <v>315.0625376457441</v>
      </c>
      <c r="F76" s="64">
        <v>0</v>
      </c>
      <c r="G76" s="7"/>
      <c r="H76" s="2"/>
      <c r="I76" s="2"/>
      <c r="J76" s="2"/>
      <c r="K76" s="2"/>
      <c r="L76" s="2"/>
      <c r="M76" s="2"/>
      <c r="N76" s="2"/>
      <c r="O76" s="2"/>
      <c r="P76" s="2"/>
      <c r="Q76" s="2"/>
    </row>
    <row r="77" spans="2:17" hidden="1" x14ac:dyDescent="0.25">
      <c r="B77" s="29">
        <v>62</v>
      </c>
      <c r="C77" s="30">
        <f t="shared" si="1"/>
        <v>1315.0625376457438</v>
      </c>
      <c r="D77" s="31">
        <f t="shared" si="0"/>
        <v>5.9177814194058467</v>
      </c>
      <c r="E77" s="32">
        <f t="shared" si="2"/>
        <v>320.98031906514996</v>
      </c>
      <c r="F77" s="64">
        <v>0</v>
      </c>
      <c r="G77" s="7"/>
      <c r="H77" s="2"/>
      <c r="I77" s="2"/>
      <c r="J77" s="2"/>
      <c r="K77" s="2"/>
      <c r="L77" s="2"/>
      <c r="M77" s="2"/>
      <c r="N77" s="2"/>
      <c r="O77" s="2"/>
      <c r="P77" s="2"/>
      <c r="Q77" s="2"/>
    </row>
    <row r="78" spans="2:17" hidden="1" x14ac:dyDescent="0.25">
      <c r="B78" s="29">
        <v>63</v>
      </c>
      <c r="C78" s="30">
        <f t="shared" si="1"/>
        <v>1320.9803190651496</v>
      </c>
      <c r="D78" s="31">
        <f t="shared" si="0"/>
        <v>5.9444114357931728</v>
      </c>
      <c r="E78" s="32">
        <f t="shared" si="2"/>
        <v>326.92473050094316</v>
      </c>
      <c r="F78" s="64">
        <v>0</v>
      </c>
      <c r="G78" s="7"/>
      <c r="H78" s="2"/>
      <c r="I78" s="2"/>
      <c r="J78" s="2"/>
      <c r="K78" s="2"/>
      <c r="L78" s="2"/>
      <c r="M78" s="2"/>
      <c r="N78" s="2"/>
      <c r="O78" s="2"/>
      <c r="P78" s="2"/>
      <c r="Q78" s="2"/>
    </row>
    <row r="79" spans="2:17" hidden="1" x14ac:dyDescent="0.25">
      <c r="B79" s="29">
        <v>64</v>
      </c>
      <c r="C79" s="30">
        <f t="shared" si="1"/>
        <v>1326.9247305009428</v>
      </c>
      <c r="D79" s="31">
        <f t="shared" si="0"/>
        <v>5.9711612872542421</v>
      </c>
      <c r="E79" s="32">
        <f t="shared" si="2"/>
        <v>332.89589178819739</v>
      </c>
      <c r="F79" s="64">
        <v>0</v>
      </c>
      <c r="G79" s="7"/>
      <c r="H79" s="2"/>
      <c r="I79" s="2"/>
      <c r="J79" s="2"/>
      <c r="K79" s="2"/>
      <c r="L79" s="2"/>
      <c r="M79" s="2"/>
      <c r="N79" s="2"/>
      <c r="O79" s="2"/>
      <c r="P79" s="2"/>
      <c r="Q79" s="2"/>
    </row>
    <row r="80" spans="2:17" hidden="1" x14ac:dyDescent="0.25">
      <c r="B80" s="29">
        <v>65</v>
      </c>
      <c r="C80" s="30">
        <f t="shared" si="1"/>
        <v>1332.8958917881971</v>
      </c>
      <c r="D80" s="31">
        <f t="shared" ref="D80:D143" si="3">+C80*$D$8</f>
        <v>5.9980315130468869</v>
      </c>
      <c r="E80" s="32">
        <f t="shared" si="2"/>
        <v>338.89392330124429</v>
      </c>
      <c r="F80" s="64">
        <v>0</v>
      </c>
      <c r="G80" s="7"/>
      <c r="H80" s="2"/>
      <c r="I80" s="2"/>
      <c r="J80" s="2"/>
      <c r="K80" s="2"/>
      <c r="L80" s="2"/>
      <c r="M80" s="2"/>
      <c r="N80" s="2"/>
      <c r="O80" s="2"/>
      <c r="P80" s="2"/>
      <c r="Q80" s="2"/>
    </row>
    <row r="81" spans="2:17" ht="18.75" x14ac:dyDescent="0.25">
      <c r="B81" s="33">
        <v>66</v>
      </c>
      <c r="C81" s="34">
        <f t="shared" si="1"/>
        <v>1338.8939233012441</v>
      </c>
      <c r="D81" s="35">
        <f t="shared" si="3"/>
        <v>6.0250226548555981</v>
      </c>
      <c r="E81" s="36">
        <f t="shared" si="2"/>
        <v>344.91894595609989</v>
      </c>
      <c r="F81" s="37">
        <f>+F59</f>
        <v>0</v>
      </c>
      <c r="G81" s="38">
        <v>3</v>
      </c>
      <c r="H81" s="2"/>
      <c r="I81" s="2"/>
      <c r="J81" s="2"/>
      <c r="K81" s="2"/>
      <c r="L81" s="2"/>
      <c r="M81" s="2"/>
      <c r="N81" s="2"/>
      <c r="O81" s="2"/>
      <c r="P81" s="2"/>
      <c r="Q81" s="2"/>
    </row>
    <row r="82" spans="2:17" hidden="1" x14ac:dyDescent="0.25">
      <c r="B82" s="29">
        <v>67</v>
      </c>
      <c r="C82" s="30">
        <f t="shared" si="1"/>
        <v>1344.9189459560996</v>
      </c>
      <c r="D82" s="31">
        <f t="shared" si="3"/>
        <v>6.0521352568024476</v>
      </c>
      <c r="E82" s="32">
        <f t="shared" si="2"/>
        <v>350.97108121290233</v>
      </c>
      <c r="F82" s="64">
        <v>0</v>
      </c>
      <c r="G82" s="7"/>
      <c r="H82" s="40"/>
      <c r="I82" s="2"/>
      <c r="J82" s="2"/>
      <c r="K82" s="2"/>
      <c r="L82" s="2"/>
      <c r="M82" s="2"/>
      <c r="N82" s="2"/>
      <c r="O82" s="2"/>
      <c r="P82" s="2"/>
      <c r="Q82" s="2"/>
    </row>
    <row r="83" spans="2:17" hidden="1" x14ac:dyDescent="0.25">
      <c r="B83" s="29">
        <v>68</v>
      </c>
      <c r="C83" s="30">
        <f t="shared" si="1"/>
        <v>1350.9710812129022</v>
      </c>
      <c r="D83" s="31">
        <f t="shared" si="3"/>
        <v>6.0793698654580597</v>
      </c>
      <c r="E83" s="32">
        <f t="shared" si="2"/>
        <v>357.05045107836037</v>
      </c>
      <c r="F83" s="64">
        <v>0</v>
      </c>
      <c r="G83" s="7"/>
      <c r="H83" s="2"/>
      <c r="I83" s="2"/>
      <c r="J83" s="2"/>
      <c r="K83" s="2"/>
      <c r="L83" s="2"/>
      <c r="M83" s="2"/>
      <c r="N83" s="2"/>
      <c r="O83" s="2"/>
      <c r="P83" s="2"/>
      <c r="Q83" s="2"/>
    </row>
    <row r="84" spans="2:17" hidden="1" x14ac:dyDescent="0.25">
      <c r="B84" s="29">
        <v>69</v>
      </c>
      <c r="C84" s="30">
        <f t="shared" ref="C84:C147" si="4">+C83+D83-F83</f>
        <v>1357.0504510783603</v>
      </c>
      <c r="D84" s="31">
        <f t="shared" si="3"/>
        <v>6.1067270298526211</v>
      </c>
      <c r="E84" s="32">
        <f t="shared" ref="E84:E147" si="5">+E83+D84-F83</f>
        <v>363.15717810821297</v>
      </c>
      <c r="F84" s="64">
        <v>0</v>
      </c>
      <c r="G84" s="7"/>
      <c r="H84" s="2"/>
      <c r="I84" s="2"/>
      <c r="J84" s="2"/>
      <c r="K84" s="2"/>
      <c r="L84" s="2"/>
      <c r="M84" s="2"/>
      <c r="N84" s="2"/>
      <c r="O84" s="2"/>
      <c r="P84" s="2"/>
      <c r="Q84" s="2"/>
    </row>
    <row r="85" spans="2:17" hidden="1" x14ac:dyDescent="0.25">
      <c r="B85" s="29">
        <v>70</v>
      </c>
      <c r="C85" s="30">
        <f t="shared" si="4"/>
        <v>1363.157178108213</v>
      </c>
      <c r="D85" s="31">
        <f t="shared" si="3"/>
        <v>6.134207301486958</v>
      </c>
      <c r="E85" s="32">
        <f t="shared" si="5"/>
        <v>369.29138540969996</v>
      </c>
      <c r="F85" s="64">
        <v>0</v>
      </c>
      <c r="G85" s="7"/>
      <c r="H85" s="2"/>
      <c r="I85" s="2"/>
      <c r="J85" s="2"/>
      <c r="K85" s="2"/>
      <c r="L85" s="2"/>
      <c r="M85" s="2"/>
      <c r="N85" s="2"/>
      <c r="O85" s="2"/>
      <c r="P85" s="2"/>
      <c r="Q85" s="2"/>
    </row>
    <row r="86" spans="2:17" hidden="1" x14ac:dyDescent="0.25">
      <c r="B86" s="29">
        <v>71</v>
      </c>
      <c r="C86" s="30">
        <f t="shared" si="4"/>
        <v>1369.2913854096998</v>
      </c>
      <c r="D86" s="31">
        <f t="shared" si="3"/>
        <v>6.1618112343436486</v>
      </c>
      <c r="E86" s="32">
        <f t="shared" si="5"/>
        <v>375.4531966440436</v>
      </c>
      <c r="F86" s="64">
        <v>0</v>
      </c>
      <c r="G86" s="7"/>
      <c r="H86" s="2"/>
      <c r="I86" s="2"/>
      <c r="J86" s="2"/>
      <c r="K86" s="2"/>
      <c r="L86" s="2"/>
      <c r="M86" s="2"/>
      <c r="N86" s="2"/>
      <c r="O86" s="2"/>
      <c r="P86" s="2"/>
      <c r="Q86" s="2"/>
    </row>
    <row r="87" spans="2:17" hidden="1" x14ac:dyDescent="0.25">
      <c r="B87" s="29">
        <v>72</v>
      </c>
      <c r="C87" s="30">
        <f t="shared" si="4"/>
        <v>1375.4531966440436</v>
      </c>
      <c r="D87" s="31">
        <f t="shared" si="3"/>
        <v>6.1895393848981959</v>
      </c>
      <c r="E87" s="32">
        <f t="shared" si="5"/>
        <v>381.64273602894178</v>
      </c>
      <c r="F87" s="64">
        <v>0</v>
      </c>
      <c r="G87" s="7"/>
      <c r="H87" s="2"/>
      <c r="I87" s="2"/>
      <c r="J87" s="2"/>
      <c r="K87" s="2"/>
      <c r="L87" s="2"/>
      <c r="M87" s="2"/>
      <c r="N87" s="2"/>
      <c r="O87" s="2"/>
      <c r="P87" s="2"/>
      <c r="Q87" s="2"/>
    </row>
    <row r="88" spans="2:17" hidden="1" x14ac:dyDescent="0.25">
      <c r="B88" s="29">
        <v>73</v>
      </c>
      <c r="C88" s="30">
        <f t="shared" si="4"/>
        <v>1381.6427360289417</v>
      </c>
      <c r="D88" s="31">
        <f t="shared" si="3"/>
        <v>6.2173923121302375</v>
      </c>
      <c r="E88" s="32">
        <f t="shared" si="5"/>
        <v>387.86012834107203</v>
      </c>
      <c r="F88" s="64">
        <v>0</v>
      </c>
      <c r="G88" s="7"/>
      <c r="H88" s="2"/>
      <c r="I88" s="2"/>
      <c r="J88" s="2"/>
      <c r="K88" s="2"/>
      <c r="L88" s="2"/>
      <c r="M88" s="2"/>
      <c r="N88" s="2"/>
      <c r="O88" s="2"/>
      <c r="P88" s="2"/>
      <c r="Q88" s="2"/>
    </row>
    <row r="89" spans="2:17" hidden="1" x14ac:dyDescent="0.25">
      <c r="B89" s="29">
        <v>74</v>
      </c>
      <c r="C89" s="30">
        <f t="shared" si="4"/>
        <v>1387.8601283410719</v>
      </c>
      <c r="D89" s="31">
        <f t="shared" si="3"/>
        <v>6.2453705775348229</v>
      </c>
      <c r="E89" s="32">
        <f t="shared" si="5"/>
        <v>394.10549891860683</v>
      </c>
      <c r="F89" s="64">
        <v>0</v>
      </c>
      <c r="G89" s="7"/>
      <c r="H89" s="2"/>
      <c r="I89" s="2"/>
      <c r="J89" s="2"/>
      <c r="K89" s="2"/>
      <c r="L89" s="2"/>
      <c r="M89" s="2"/>
      <c r="N89" s="2"/>
      <c r="O89" s="2"/>
      <c r="P89" s="2"/>
      <c r="Q89" s="2"/>
    </row>
    <row r="90" spans="2:17" hidden="1" x14ac:dyDescent="0.25">
      <c r="B90" s="29">
        <v>75</v>
      </c>
      <c r="C90" s="30">
        <f t="shared" si="4"/>
        <v>1394.1054989186068</v>
      </c>
      <c r="D90" s="31">
        <f t="shared" si="3"/>
        <v>6.27347474513373</v>
      </c>
      <c r="E90" s="32">
        <f t="shared" si="5"/>
        <v>400.37897366374057</v>
      </c>
      <c r="F90" s="64">
        <v>0</v>
      </c>
      <c r="G90" s="7"/>
      <c r="H90" s="2"/>
      <c r="I90" s="2"/>
      <c r="J90" s="2"/>
      <c r="K90" s="2"/>
      <c r="L90" s="2"/>
      <c r="M90" s="2"/>
      <c r="N90" s="2"/>
      <c r="O90" s="2"/>
      <c r="P90" s="2"/>
      <c r="Q90" s="2"/>
    </row>
    <row r="91" spans="2:17" hidden="1" x14ac:dyDescent="0.25">
      <c r="B91" s="29">
        <v>76</v>
      </c>
      <c r="C91" s="30">
        <f t="shared" si="4"/>
        <v>1400.3789736637405</v>
      </c>
      <c r="D91" s="31">
        <f t="shared" si="3"/>
        <v>6.3017053814868316</v>
      </c>
      <c r="E91" s="32">
        <f t="shared" si="5"/>
        <v>406.68067904522741</v>
      </c>
      <c r="F91" s="64">
        <v>0</v>
      </c>
      <c r="G91" s="7"/>
      <c r="H91" s="2"/>
      <c r="I91" s="2"/>
      <c r="J91" s="2"/>
      <c r="K91" s="2"/>
      <c r="L91" s="2"/>
      <c r="M91" s="2"/>
      <c r="N91" s="2"/>
      <c r="O91" s="2"/>
      <c r="P91" s="2"/>
      <c r="Q91" s="2"/>
    </row>
    <row r="92" spans="2:17" hidden="1" x14ac:dyDescent="0.25">
      <c r="B92" s="29">
        <v>77</v>
      </c>
      <c r="C92" s="30">
        <f t="shared" si="4"/>
        <v>1406.6806790452272</v>
      </c>
      <c r="D92" s="31">
        <f t="shared" si="3"/>
        <v>6.3300630557035218</v>
      </c>
      <c r="E92" s="32">
        <f t="shared" si="5"/>
        <v>413.01074210093094</v>
      </c>
      <c r="F92" s="64">
        <v>0</v>
      </c>
      <c r="G92" s="7"/>
      <c r="H92" s="2"/>
      <c r="I92" s="2"/>
      <c r="J92" s="2"/>
      <c r="K92" s="2"/>
      <c r="L92" s="2"/>
      <c r="M92" s="2"/>
      <c r="N92" s="2"/>
      <c r="O92" s="2"/>
      <c r="P92" s="2"/>
      <c r="Q92" s="2"/>
    </row>
    <row r="93" spans="2:17" hidden="1" x14ac:dyDescent="0.25">
      <c r="B93" s="29">
        <v>78</v>
      </c>
      <c r="C93" s="30">
        <f t="shared" si="4"/>
        <v>1413.0107421009307</v>
      </c>
      <c r="D93" s="31">
        <f t="shared" si="3"/>
        <v>6.3585483394541873</v>
      </c>
      <c r="E93" s="32">
        <f t="shared" si="5"/>
        <v>419.3692904403851</v>
      </c>
      <c r="F93" s="64">
        <v>0</v>
      </c>
      <c r="G93" s="7"/>
      <c r="H93" s="2"/>
      <c r="I93" s="2"/>
      <c r="J93" s="2"/>
      <c r="K93" s="2"/>
      <c r="L93" s="2"/>
      <c r="M93" s="2"/>
      <c r="N93" s="2"/>
      <c r="O93" s="2"/>
      <c r="P93" s="2"/>
      <c r="Q93" s="2"/>
    </row>
    <row r="94" spans="2:17" hidden="1" x14ac:dyDescent="0.25">
      <c r="B94" s="29">
        <v>79</v>
      </c>
      <c r="C94" s="30">
        <f t="shared" si="4"/>
        <v>1419.3692904403849</v>
      </c>
      <c r="D94" s="31">
        <f t="shared" si="3"/>
        <v>6.387161806981732</v>
      </c>
      <c r="E94" s="32">
        <f t="shared" si="5"/>
        <v>425.75645224736684</v>
      </c>
      <c r="F94" s="64">
        <v>0</v>
      </c>
      <c r="G94" s="7"/>
      <c r="H94" s="2"/>
      <c r="I94" s="2"/>
      <c r="J94" s="2"/>
      <c r="K94" s="2"/>
      <c r="L94" s="2"/>
      <c r="M94" s="2"/>
      <c r="N94" s="2"/>
      <c r="O94" s="2"/>
      <c r="P94" s="2"/>
      <c r="Q94" s="2"/>
    </row>
    <row r="95" spans="2:17" hidden="1" x14ac:dyDescent="0.25">
      <c r="B95" s="29">
        <v>80</v>
      </c>
      <c r="C95" s="30">
        <f t="shared" si="4"/>
        <v>1425.7564522473667</v>
      </c>
      <c r="D95" s="31">
        <f t="shared" si="3"/>
        <v>6.41590403511315</v>
      </c>
      <c r="E95" s="32">
        <f t="shared" si="5"/>
        <v>432.17235628248</v>
      </c>
      <c r="F95" s="64">
        <v>0</v>
      </c>
      <c r="G95" s="7"/>
      <c r="H95" s="2"/>
      <c r="I95" s="2"/>
      <c r="J95" s="2"/>
      <c r="K95" s="2"/>
      <c r="L95" s="2"/>
      <c r="M95" s="2"/>
      <c r="N95" s="2"/>
      <c r="O95" s="2"/>
      <c r="P95" s="2"/>
      <c r="Q95" s="2"/>
    </row>
    <row r="96" spans="2:17" hidden="1" x14ac:dyDescent="0.25">
      <c r="B96" s="29">
        <v>81</v>
      </c>
      <c r="C96" s="30">
        <f t="shared" si="4"/>
        <v>1432.1723562824798</v>
      </c>
      <c r="D96" s="31">
        <f t="shared" si="3"/>
        <v>6.4447756032711583</v>
      </c>
      <c r="E96" s="32">
        <f t="shared" si="5"/>
        <v>438.61713188575118</v>
      </c>
      <c r="F96" s="64">
        <v>0</v>
      </c>
      <c r="G96" s="7"/>
      <c r="H96" s="2"/>
      <c r="I96" s="2"/>
      <c r="J96" s="2"/>
      <c r="K96" s="2"/>
      <c r="L96" s="2"/>
      <c r="M96" s="2"/>
      <c r="N96" s="2"/>
      <c r="O96" s="2"/>
      <c r="P96" s="2"/>
      <c r="Q96" s="2"/>
    </row>
    <row r="97" spans="2:17" hidden="1" x14ac:dyDescent="0.25">
      <c r="B97" s="29">
        <v>82</v>
      </c>
      <c r="C97" s="30">
        <f t="shared" si="4"/>
        <v>1438.617131885751</v>
      </c>
      <c r="D97" s="31">
        <f t="shared" si="3"/>
        <v>6.4737770934858787</v>
      </c>
      <c r="E97" s="32">
        <f t="shared" si="5"/>
        <v>445.09090897923704</v>
      </c>
      <c r="F97" s="64">
        <v>0</v>
      </c>
      <c r="G97" s="7"/>
      <c r="H97" s="2"/>
      <c r="I97" s="2"/>
      <c r="J97" s="2"/>
      <c r="K97" s="2"/>
      <c r="L97" s="2"/>
      <c r="M97" s="2"/>
      <c r="N97" s="2"/>
      <c r="O97" s="2"/>
      <c r="P97" s="2"/>
      <c r="Q97" s="2"/>
    </row>
    <row r="98" spans="2:17" hidden="1" x14ac:dyDescent="0.25">
      <c r="B98" s="29">
        <v>83</v>
      </c>
      <c r="C98" s="30">
        <f t="shared" si="4"/>
        <v>1445.0909089792369</v>
      </c>
      <c r="D98" s="31">
        <f t="shared" si="3"/>
        <v>6.5029090904065656</v>
      </c>
      <c r="E98" s="32">
        <f t="shared" si="5"/>
        <v>451.59381806964359</v>
      </c>
      <c r="F98" s="64">
        <v>0</v>
      </c>
      <c r="G98" s="7"/>
      <c r="H98" s="2"/>
      <c r="I98" s="2"/>
      <c r="J98" s="2"/>
      <c r="K98" s="2"/>
      <c r="L98" s="2"/>
      <c r="M98" s="2"/>
      <c r="N98" s="2"/>
      <c r="O98" s="2"/>
      <c r="P98" s="2"/>
      <c r="Q98" s="2"/>
    </row>
    <row r="99" spans="2:17" hidden="1" x14ac:dyDescent="0.25">
      <c r="B99" s="29">
        <v>84</v>
      </c>
      <c r="C99" s="30">
        <f t="shared" si="4"/>
        <v>1451.5938180696435</v>
      </c>
      <c r="D99" s="31">
        <f t="shared" si="3"/>
        <v>6.5321721813133955</v>
      </c>
      <c r="E99" s="32">
        <f t="shared" si="5"/>
        <v>458.12599025095699</v>
      </c>
      <c r="F99" s="64">
        <v>0</v>
      </c>
      <c r="G99" s="7"/>
      <c r="H99" s="2"/>
      <c r="I99" s="2"/>
      <c r="J99" s="2"/>
      <c r="K99" s="2"/>
      <c r="L99" s="2"/>
      <c r="M99" s="2"/>
      <c r="N99" s="2"/>
      <c r="O99" s="2"/>
      <c r="P99" s="2"/>
      <c r="Q99" s="2"/>
    </row>
    <row r="100" spans="2:17" hidden="1" x14ac:dyDescent="0.25">
      <c r="B100" s="29">
        <v>85</v>
      </c>
      <c r="C100" s="30">
        <f t="shared" si="4"/>
        <v>1458.1259902509569</v>
      </c>
      <c r="D100" s="31">
        <f t="shared" si="3"/>
        <v>6.5615669561293055</v>
      </c>
      <c r="E100" s="32">
        <f t="shared" si="5"/>
        <v>464.68755720708629</v>
      </c>
      <c r="F100" s="64">
        <v>0</v>
      </c>
      <c r="G100" s="7"/>
      <c r="H100" s="2"/>
      <c r="I100" s="2"/>
      <c r="J100" s="2"/>
      <c r="K100" s="2"/>
      <c r="L100" s="2"/>
      <c r="M100" s="2"/>
      <c r="N100" s="2"/>
      <c r="O100" s="2"/>
      <c r="P100" s="2"/>
      <c r="Q100" s="2"/>
    </row>
    <row r="101" spans="2:17" hidden="1" x14ac:dyDescent="0.25">
      <c r="B101" s="29">
        <v>86</v>
      </c>
      <c r="C101" s="30">
        <f t="shared" si="4"/>
        <v>1464.6875572070862</v>
      </c>
      <c r="D101" s="31">
        <f t="shared" si="3"/>
        <v>6.5910940074318871</v>
      </c>
      <c r="E101" s="32">
        <f t="shared" si="5"/>
        <v>471.27865121451816</v>
      </c>
      <c r="F101" s="64">
        <v>0</v>
      </c>
      <c r="G101" s="7"/>
      <c r="H101" s="2"/>
      <c r="I101" s="2"/>
      <c r="J101" s="2"/>
      <c r="K101" s="2"/>
      <c r="L101" s="2"/>
      <c r="M101" s="2"/>
      <c r="N101" s="2"/>
      <c r="O101" s="2"/>
      <c r="P101" s="2"/>
      <c r="Q101" s="2"/>
    </row>
    <row r="102" spans="2:17" hidden="1" x14ac:dyDescent="0.25">
      <c r="B102" s="29">
        <v>87</v>
      </c>
      <c r="C102" s="30">
        <f t="shared" si="4"/>
        <v>1471.278651214518</v>
      </c>
      <c r="D102" s="31">
        <f t="shared" si="3"/>
        <v>6.6207539304653311</v>
      </c>
      <c r="E102" s="32">
        <f t="shared" si="5"/>
        <v>477.89940514498352</v>
      </c>
      <c r="F102" s="64">
        <v>0</v>
      </c>
      <c r="G102" s="7"/>
      <c r="H102" s="2"/>
      <c r="I102" s="2"/>
      <c r="J102" s="2"/>
      <c r="K102" s="2"/>
      <c r="L102" s="2"/>
      <c r="M102" s="2"/>
      <c r="N102" s="2"/>
      <c r="O102" s="2"/>
      <c r="P102" s="2"/>
      <c r="Q102" s="2"/>
    </row>
    <row r="103" spans="2:17" ht="18.75" x14ac:dyDescent="0.25">
      <c r="B103" s="33">
        <v>88</v>
      </c>
      <c r="C103" s="34">
        <f t="shared" si="4"/>
        <v>1477.8994051449833</v>
      </c>
      <c r="D103" s="35">
        <f t="shared" si="3"/>
        <v>6.6505473231524244</v>
      </c>
      <c r="E103" s="36">
        <f t="shared" si="5"/>
        <v>484.54995246813593</v>
      </c>
      <c r="F103" s="37">
        <f>+F81</f>
        <v>0</v>
      </c>
      <c r="G103" s="38">
        <v>4</v>
      </c>
      <c r="H103" s="2"/>
      <c r="I103" s="2"/>
      <c r="J103" s="2"/>
      <c r="K103" s="2"/>
      <c r="L103" s="2"/>
      <c r="M103" s="2"/>
      <c r="N103" s="2"/>
      <c r="O103" s="2"/>
      <c r="P103" s="2"/>
      <c r="Q103" s="2"/>
    </row>
    <row r="104" spans="2:17" hidden="1" x14ac:dyDescent="0.25">
      <c r="B104" s="29">
        <v>89</v>
      </c>
      <c r="C104" s="30">
        <f t="shared" si="4"/>
        <v>1484.5499524681359</v>
      </c>
      <c r="D104" s="31">
        <f t="shared" si="3"/>
        <v>6.6804747861066112</v>
      </c>
      <c r="E104" s="32">
        <f t="shared" si="5"/>
        <v>491.23042725424256</v>
      </c>
      <c r="F104" s="64">
        <v>0</v>
      </c>
      <c r="G104" s="7"/>
      <c r="H104" s="2"/>
      <c r="I104" s="2"/>
      <c r="J104" s="2"/>
      <c r="K104" s="2"/>
      <c r="L104" s="2"/>
      <c r="M104" s="2"/>
      <c r="N104" s="2"/>
      <c r="O104" s="2"/>
      <c r="P104" s="2"/>
      <c r="Q104" s="2"/>
    </row>
    <row r="105" spans="2:17" hidden="1" x14ac:dyDescent="0.25">
      <c r="B105" s="29">
        <v>90</v>
      </c>
      <c r="C105" s="30">
        <f t="shared" si="4"/>
        <v>1491.2304272542424</v>
      </c>
      <c r="D105" s="31">
        <f t="shared" si="3"/>
        <v>6.7105369226440903</v>
      </c>
      <c r="E105" s="32">
        <f t="shared" si="5"/>
        <v>497.94096417688667</v>
      </c>
      <c r="F105" s="64">
        <v>0</v>
      </c>
      <c r="G105" s="7"/>
      <c r="H105" s="2"/>
      <c r="I105" s="2"/>
      <c r="J105" s="2"/>
      <c r="K105" s="2"/>
      <c r="L105" s="2"/>
      <c r="M105" s="2"/>
      <c r="N105" s="2"/>
      <c r="O105" s="2"/>
      <c r="P105" s="2"/>
      <c r="Q105" s="2"/>
    </row>
    <row r="106" spans="2:17" hidden="1" x14ac:dyDescent="0.25">
      <c r="B106" s="29">
        <v>91</v>
      </c>
      <c r="C106" s="30">
        <f t="shared" si="4"/>
        <v>1497.9409641768864</v>
      </c>
      <c r="D106" s="31">
        <f t="shared" si="3"/>
        <v>6.7407343387959884</v>
      </c>
      <c r="E106" s="32">
        <f t="shared" si="5"/>
        <v>504.68169851568268</v>
      </c>
      <c r="F106" s="64">
        <v>0</v>
      </c>
      <c r="G106" s="7"/>
      <c r="H106" s="2"/>
      <c r="I106" s="2"/>
      <c r="J106" s="2"/>
      <c r="K106" s="2"/>
      <c r="L106" s="2"/>
      <c r="M106" s="2"/>
      <c r="N106" s="2"/>
      <c r="O106" s="2"/>
      <c r="P106" s="2"/>
      <c r="Q106" s="2"/>
    </row>
    <row r="107" spans="2:17" hidden="1" x14ac:dyDescent="0.25">
      <c r="B107" s="29">
        <v>92</v>
      </c>
      <c r="C107" s="30">
        <f t="shared" si="4"/>
        <v>1504.6816985156825</v>
      </c>
      <c r="D107" s="31">
        <f t="shared" si="3"/>
        <v>6.7710676433205705</v>
      </c>
      <c r="E107" s="32">
        <f t="shared" si="5"/>
        <v>511.45276615900326</v>
      </c>
      <c r="F107" s="64">
        <v>0</v>
      </c>
      <c r="G107" s="7"/>
      <c r="H107" s="2"/>
      <c r="I107" s="2"/>
      <c r="J107" s="2"/>
      <c r="K107" s="2"/>
      <c r="L107" s="2"/>
      <c r="M107" s="2"/>
      <c r="N107" s="2"/>
      <c r="O107" s="2"/>
      <c r="P107" s="2"/>
      <c r="Q107" s="2"/>
    </row>
    <row r="108" spans="2:17" hidden="1" x14ac:dyDescent="0.25">
      <c r="B108" s="29">
        <v>93</v>
      </c>
      <c r="C108" s="30">
        <f t="shared" si="4"/>
        <v>1511.452766159003</v>
      </c>
      <c r="D108" s="31">
        <f t="shared" si="3"/>
        <v>6.8015374477155133</v>
      </c>
      <c r="E108" s="32">
        <f t="shared" si="5"/>
        <v>518.25430360671874</v>
      </c>
      <c r="F108" s="64">
        <v>0</v>
      </c>
      <c r="G108" s="7"/>
      <c r="H108" s="2"/>
      <c r="I108" s="2"/>
      <c r="J108" s="2"/>
      <c r="K108" s="2"/>
      <c r="L108" s="2"/>
      <c r="M108" s="2"/>
      <c r="N108" s="2"/>
      <c r="O108" s="2"/>
      <c r="P108" s="2"/>
      <c r="Q108" s="2"/>
    </row>
    <row r="109" spans="2:17" hidden="1" x14ac:dyDescent="0.25">
      <c r="B109" s="29">
        <v>94</v>
      </c>
      <c r="C109" s="30">
        <f t="shared" si="4"/>
        <v>1518.2543036067184</v>
      </c>
      <c r="D109" s="31">
        <f t="shared" si="3"/>
        <v>6.8321443662302324</v>
      </c>
      <c r="E109" s="32">
        <f t="shared" si="5"/>
        <v>525.08644797294892</v>
      </c>
      <c r="F109" s="64">
        <v>0</v>
      </c>
      <c r="G109" s="7"/>
      <c r="H109" s="2"/>
      <c r="I109" s="2"/>
      <c r="J109" s="2"/>
      <c r="K109" s="2"/>
      <c r="L109" s="2"/>
      <c r="M109" s="2"/>
      <c r="N109" s="2"/>
      <c r="O109" s="2"/>
      <c r="P109" s="2"/>
      <c r="Q109" s="2"/>
    </row>
    <row r="110" spans="2:17" hidden="1" x14ac:dyDescent="0.25">
      <c r="B110" s="29">
        <v>95</v>
      </c>
      <c r="C110" s="30">
        <f t="shared" si="4"/>
        <v>1525.0864479729487</v>
      </c>
      <c r="D110" s="31">
        <f t="shared" si="3"/>
        <v>6.8628890158782685</v>
      </c>
      <c r="E110" s="32">
        <f t="shared" si="5"/>
        <v>531.94933698882721</v>
      </c>
      <c r="F110" s="64">
        <v>0</v>
      </c>
      <c r="G110" s="7"/>
      <c r="H110" s="2"/>
      <c r="I110" s="2"/>
      <c r="J110" s="2"/>
      <c r="K110" s="2"/>
      <c r="L110" s="2"/>
      <c r="M110" s="2"/>
      <c r="N110" s="2"/>
      <c r="O110" s="2"/>
      <c r="P110" s="2"/>
      <c r="Q110" s="2"/>
    </row>
    <row r="111" spans="2:17" hidden="1" x14ac:dyDescent="0.25">
      <c r="B111" s="29">
        <v>96</v>
      </c>
      <c r="C111" s="30">
        <f t="shared" si="4"/>
        <v>1531.9493369888269</v>
      </c>
      <c r="D111" s="31">
        <f t="shared" si="3"/>
        <v>6.89377201644972</v>
      </c>
      <c r="E111" s="32">
        <f t="shared" si="5"/>
        <v>538.84310900527692</v>
      </c>
      <c r="F111" s="64">
        <v>0</v>
      </c>
      <c r="G111" s="7"/>
      <c r="H111" s="2"/>
      <c r="I111" s="2"/>
      <c r="J111" s="2"/>
      <c r="K111" s="2"/>
      <c r="L111" s="2"/>
      <c r="M111" s="2"/>
      <c r="N111" s="2"/>
      <c r="O111" s="2"/>
      <c r="P111" s="2"/>
      <c r="Q111" s="2"/>
    </row>
    <row r="112" spans="2:17" hidden="1" x14ac:dyDescent="0.25">
      <c r="B112" s="29">
        <v>97</v>
      </c>
      <c r="C112" s="30">
        <f t="shared" si="4"/>
        <v>1538.8431090052766</v>
      </c>
      <c r="D112" s="31">
        <f t="shared" si="3"/>
        <v>6.9247939905237441</v>
      </c>
      <c r="E112" s="32">
        <f t="shared" si="5"/>
        <v>545.76790299580068</v>
      </c>
      <c r="F112" s="64">
        <v>0</v>
      </c>
      <c r="G112" s="7"/>
      <c r="H112" s="2"/>
      <c r="I112" s="2"/>
      <c r="J112" s="2"/>
      <c r="K112" s="2"/>
      <c r="L112" s="2"/>
      <c r="M112" s="2"/>
      <c r="N112" s="2"/>
      <c r="O112" s="2"/>
      <c r="P112" s="2"/>
      <c r="Q112" s="2"/>
    </row>
    <row r="113" spans="2:17" hidden="1" x14ac:dyDescent="0.25">
      <c r="B113" s="29">
        <v>98</v>
      </c>
      <c r="C113" s="30">
        <f t="shared" si="4"/>
        <v>1545.7679029958003</v>
      </c>
      <c r="D113" s="31">
        <f t="shared" si="3"/>
        <v>6.9559555634811012</v>
      </c>
      <c r="E113" s="32">
        <f t="shared" si="5"/>
        <v>552.72385855928178</v>
      </c>
      <c r="F113" s="64">
        <v>0</v>
      </c>
      <c r="G113" s="7"/>
      <c r="H113" s="2"/>
      <c r="I113" s="2"/>
      <c r="J113" s="2"/>
      <c r="K113" s="2"/>
      <c r="L113" s="2"/>
      <c r="M113" s="2"/>
      <c r="N113" s="2"/>
      <c r="O113" s="2"/>
      <c r="P113" s="2"/>
      <c r="Q113" s="2"/>
    </row>
    <row r="114" spans="2:17" hidden="1" x14ac:dyDescent="0.25">
      <c r="B114" s="29">
        <v>99</v>
      </c>
      <c r="C114" s="30">
        <f t="shared" si="4"/>
        <v>1552.7238585592816</v>
      </c>
      <c r="D114" s="31">
        <f t="shared" si="3"/>
        <v>6.9872573635167665</v>
      </c>
      <c r="E114" s="32">
        <f t="shared" si="5"/>
        <v>559.71111592279851</v>
      </c>
      <c r="F114" s="64">
        <v>0</v>
      </c>
      <c r="G114" s="7"/>
      <c r="H114" s="2"/>
      <c r="I114" s="2"/>
      <c r="J114" s="2"/>
      <c r="K114" s="2"/>
      <c r="L114" s="2"/>
      <c r="M114" s="2"/>
      <c r="N114" s="2"/>
      <c r="O114" s="2"/>
      <c r="P114" s="2"/>
      <c r="Q114" s="2"/>
    </row>
    <row r="115" spans="2:17" hidden="1" x14ac:dyDescent="0.25">
      <c r="B115" s="29">
        <v>100</v>
      </c>
      <c r="C115" s="30">
        <f t="shared" si="4"/>
        <v>1559.7111159227984</v>
      </c>
      <c r="D115" s="31">
        <f t="shared" si="3"/>
        <v>7.0187000216525925</v>
      </c>
      <c r="E115" s="32">
        <f t="shared" si="5"/>
        <v>566.72981594445116</v>
      </c>
      <c r="F115" s="64">
        <v>0</v>
      </c>
      <c r="G115" s="7"/>
      <c r="H115" s="2"/>
      <c r="I115" s="2"/>
      <c r="J115" s="2"/>
      <c r="K115" s="2"/>
      <c r="L115" s="2"/>
      <c r="M115" s="2"/>
      <c r="N115" s="2"/>
      <c r="O115" s="2"/>
      <c r="P115" s="2"/>
      <c r="Q115" s="2"/>
    </row>
    <row r="116" spans="2:17" hidden="1" x14ac:dyDescent="0.25">
      <c r="B116" s="29">
        <v>101</v>
      </c>
      <c r="C116" s="30">
        <f t="shared" si="4"/>
        <v>1566.729815944451</v>
      </c>
      <c r="D116" s="31">
        <f t="shared" si="3"/>
        <v>7.0502841717500289</v>
      </c>
      <c r="E116" s="32">
        <f t="shared" si="5"/>
        <v>573.7801001162012</v>
      </c>
      <c r="F116" s="64">
        <v>0</v>
      </c>
      <c r="G116" s="7"/>
      <c r="H116" s="2"/>
      <c r="I116" s="2"/>
      <c r="J116" s="2"/>
      <c r="K116" s="2"/>
      <c r="L116" s="2"/>
      <c r="M116" s="2"/>
      <c r="N116" s="2"/>
      <c r="O116" s="2"/>
      <c r="P116" s="2"/>
      <c r="Q116" s="2"/>
    </row>
    <row r="117" spans="2:17" hidden="1" x14ac:dyDescent="0.25">
      <c r="B117" s="29">
        <v>102</v>
      </c>
      <c r="C117" s="30">
        <f t="shared" si="4"/>
        <v>1573.7801001162011</v>
      </c>
      <c r="D117" s="31">
        <f t="shared" si="3"/>
        <v>7.0820104505229047</v>
      </c>
      <c r="E117" s="32">
        <f t="shared" si="5"/>
        <v>580.86211056672414</v>
      </c>
      <c r="F117" s="64">
        <v>0</v>
      </c>
      <c r="G117" s="7"/>
      <c r="H117" s="2"/>
      <c r="I117" s="2"/>
      <c r="J117" s="2"/>
      <c r="K117" s="2"/>
      <c r="L117" s="2"/>
      <c r="M117" s="2"/>
      <c r="N117" s="2"/>
      <c r="O117" s="2"/>
      <c r="P117" s="2"/>
      <c r="Q117" s="2"/>
    </row>
    <row r="118" spans="2:17" hidden="1" x14ac:dyDescent="0.25">
      <c r="B118" s="29">
        <v>103</v>
      </c>
      <c r="C118" s="30">
        <f t="shared" si="4"/>
        <v>1580.8621105667239</v>
      </c>
      <c r="D118" s="31">
        <f t="shared" si="3"/>
        <v>7.1138794975502568</v>
      </c>
      <c r="E118" s="32">
        <f t="shared" si="5"/>
        <v>587.97599006427436</v>
      </c>
      <c r="F118" s="64">
        <v>0</v>
      </c>
      <c r="G118" s="7"/>
      <c r="H118" s="2"/>
      <c r="I118" s="2"/>
      <c r="J118" s="2"/>
      <c r="K118" s="2"/>
      <c r="L118" s="2"/>
      <c r="M118" s="2"/>
      <c r="N118" s="2"/>
      <c r="O118" s="2"/>
      <c r="P118" s="2"/>
      <c r="Q118" s="2"/>
    </row>
    <row r="119" spans="2:17" hidden="1" x14ac:dyDescent="0.25">
      <c r="B119" s="29">
        <v>104</v>
      </c>
      <c r="C119" s="30">
        <f t="shared" si="4"/>
        <v>1587.9759900642741</v>
      </c>
      <c r="D119" s="31">
        <f t="shared" si="3"/>
        <v>7.1458919552892333</v>
      </c>
      <c r="E119" s="32">
        <f t="shared" si="5"/>
        <v>595.1218820195636</v>
      </c>
      <c r="F119" s="64">
        <v>0</v>
      </c>
      <c r="G119" s="7"/>
      <c r="H119" s="2"/>
      <c r="I119" s="2"/>
      <c r="J119" s="2"/>
      <c r="K119" s="2"/>
      <c r="L119" s="2"/>
      <c r="M119" s="2"/>
      <c r="N119" s="2"/>
      <c r="O119" s="2"/>
      <c r="P119" s="2"/>
      <c r="Q119" s="2"/>
    </row>
    <row r="120" spans="2:17" hidden="1" x14ac:dyDescent="0.25">
      <c r="B120" s="29">
        <v>105</v>
      </c>
      <c r="C120" s="30">
        <f t="shared" si="4"/>
        <v>1595.1218820195634</v>
      </c>
      <c r="D120" s="31">
        <f t="shared" si="3"/>
        <v>7.1780484690880346</v>
      </c>
      <c r="E120" s="32">
        <f t="shared" si="5"/>
        <v>602.29993048865163</v>
      </c>
      <c r="F120" s="64">
        <v>0</v>
      </c>
      <c r="G120" s="7"/>
      <c r="H120" s="2"/>
      <c r="I120" s="2"/>
      <c r="J120" s="2"/>
      <c r="K120" s="2"/>
      <c r="L120" s="2"/>
      <c r="M120" s="2"/>
      <c r="N120" s="2"/>
      <c r="O120" s="2"/>
      <c r="P120" s="2"/>
      <c r="Q120" s="2"/>
    </row>
    <row r="121" spans="2:17" hidden="1" x14ac:dyDescent="0.25">
      <c r="B121" s="29">
        <v>106</v>
      </c>
      <c r="C121" s="30">
        <f t="shared" si="4"/>
        <v>1602.2999304886514</v>
      </c>
      <c r="D121" s="31">
        <f t="shared" si="3"/>
        <v>7.2103496871989305</v>
      </c>
      <c r="E121" s="32">
        <f t="shared" si="5"/>
        <v>609.51028017585054</v>
      </c>
      <c r="F121" s="64">
        <v>0</v>
      </c>
      <c r="G121" s="7"/>
      <c r="H121" s="2"/>
      <c r="I121" s="2"/>
      <c r="J121" s="2"/>
      <c r="K121" s="2"/>
      <c r="L121" s="2"/>
      <c r="M121" s="2"/>
      <c r="N121" s="2"/>
      <c r="O121" s="2"/>
      <c r="P121" s="2"/>
      <c r="Q121" s="2"/>
    </row>
    <row r="122" spans="2:17" hidden="1" x14ac:dyDescent="0.25">
      <c r="B122" s="29">
        <v>107</v>
      </c>
      <c r="C122" s="30">
        <f t="shared" si="4"/>
        <v>1609.5102801758503</v>
      </c>
      <c r="D122" s="31">
        <f t="shared" si="3"/>
        <v>7.2427962607913257</v>
      </c>
      <c r="E122" s="32">
        <f t="shared" si="5"/>
        <v>616.75307643664189</v>
      </c>
      <c r="F122" s="64">
        <v>0</v>
      </c>
      <c r="G122" s="7"/>
      <c r="H122" s="2"/>
      <c r="I122" s="2"/>
      <c r="J122" s="2"/>
      <c r="K122" s="2"/>
      <c r="L122" s="2"/>
      <c r="M122" s="2"/>
      <c r="N122" s="2"/>
      <c r="O122" s="2"/>
      <c r="P122" s="2"/>
      <c r="Q122" s="2"/>
    </row>
    <row r="123" spans="2:17" hidden="1" x14ac:dyDescent="0.25">
      <c r="B123" s="29">
        <v>108</v>
      </c>
      <c r="C123" s="30">
        <f t="shared" si="4"/>
        <v>1616.7530764366415</v>
      </c>
      <c r="D123" s="31">
        <f t="shared" si="3"/>
        <v>7.2753888439648868</v>
      </c>
      <c r="E123" s="32">
        <f t="shared" si="5"/>
        <v>624.02846528060672</v>
      </c>
      <c r="F123" s="64">
        <v>0</v>
      </c>
      <c r="G123" s="7"/>
      <c r="H123" s="2"/>
      <c r="I123" s="2"/>
      <c r="J123" s="2"/>
      <c r="K123" s="2"/>
      <c r="L123" s="2"/>
      <c r="M123" s="2"/>
      <c r="N123" s="2"/>
      <c r="O123" s="2"/>
      <c r="P123" s="2"/>
      <c r="Q123" s="2"/>
    </row>
    <row r="124" spans="2:17" hidden="1" x14ac:dyDescent="0.25">
      <c r="B124" s="29">
        <v>109</v>
      </c>
      <c r="C124" s="30">
        <f t="shared" si="4"/>
        <v>1624.0284652806065</v>
      </c>
      <c r="D124" s="31">
        <f t="shared" si="3"/>
        <v>7.3081280937627291</v>
      </c>
      <c r="E124" s="32">
        <f t="shared" si="5"/>
        <v>631.3365933743695</v>
      </c>
      <c r="F124" s="64">
        <v>0</v>
      </c>
      <c r="G124" s="7"/>
      <c r="H124" s="2"/>
      <c r="I124" s="2"/>
      <c r="J124" s="2"/>
      <c r="K124" s="2"/>
      <c r="L124" s="2"/>
      <c r="M124" s="2"/>
      <c r="N124" s="2"/>
      <c r="O124" s="2"/>
      <c r="P124" s="2"/>
      <c r="Q124" s="2"/>
    </row>
    <row r="125" spans="2:17" ht="18.75" x14ac:dyDescent="0.25">
      <c r="B125" s="33">
        <v>110</v>
      </c>
      <c r="C125" s="34">
        <f t="shared" si="4"/>
        <v>1631.3365933743692</v>
      </c>
      <c r="D125" s="35">
        <f t="shared" si="3"/>
        <v>7.341014670184661</v>
      </c>
      <c r="E125" s="36">
        <f t="shared" si="5"/>
        <v>638.67760804455418</v>
      </c>
      <c r="F125" s="37">
        <f>+F103</f>
        <v>0</v>
      </c>
      <c r="G125" s="38">
        <v>5</v>
      </c>
      <c r="H125" s="2"/>
      <c r="I125" s="2"/>
      <c r="J125" s="2"/>
      <c r="K125" s="2"/>
      <c r="L125" s="2"/>
      <c r="M125" s="2"/>
      <c r="N125" s="2"/>
      <c r="O125" s="2"/>
      <c r="P125" s="2"/>
      <c r="Q125" s="2"/>
    </row>
    <row r="126" spans="2:17" hidden="1" x14ac:dyDescent="0.25">
      <c r="B126" s="29">
        <v>111</v>
      </c>
      <c r="C126" s="30">
        <f t="shared" si="4"/>
        <v>1638.6776080445538</v>
      </c>
      <c r="D126" s="31">
        <f t="shared" si="3"/>
        <v>7.3740492362004915</v>
      </c>
      <c r="E126" s="32">
        <f t="shared" si="5"/>
        <v>646.05165728075463</v>
      </c>
      <c r="F126" s="64">
        <v>0</v>
      </c>
      <c r="G126" s="7"/>
      <c r="H126" s="2"/>
      <c r="I126" s="2"/>
      <c r="J126" s="2"/>
      <c r="K126" s="2"/>
      <c r="L126" s="2"/>
      <c r="M126" s="2"/>
      <c r="N126" s="2"/>
      <c r="O126" s="2"/>
      <c r="P126" s="2"/>
      <c r="Q126" s="2"/>
    </row>
    <row r="127" spans="2:17" hidden="1" x14ac:dyDescent="0.25">
      <c r="B127" s="29">
        <v>112</v>
      </c>
      <c r="C127" s="30">
        <f t="shared" si="4"/>
        <v>1646.0516572807544</v>
      </c>
      <c r="D127" s="31">
        <f t="shared" si="3"/>
        <v>7.4072324577633939</v>
      </c>
      <c r="E127" s="32">
        <f t="shared" si="5"/>
        <v>653.458889738518</v>
      </c>
      <c r="F127" s="64">
        <v>0</v>
      </c>
      <c r="G127" s="7"/>
      <c r="H127" s="2"/>
      <c r="I127" s="2"/>
      <c r="J127" s="2"/>
      <c r="K127" s="2"/>
      <c r="L127" s="2"/>
      <c r="M127" s="2"/>
      <c r="N127" s="2"/>
      <c r="O127" s="2"/>
      <c r="P127" s="2"/>
      <c r="Q127" s="2"/>
    </row>
    <row r="128" spans="2:17" hidden="1" x14ac:dyDescent="0.25">
      <c r="B128" s="29">
        <v>113</v>
      </c>
      <c r="C128" s="30">
        <f t="shared" si="4"/>
        <v>1653.4588897385179</v>
      </c>
      <c r="D128" s="31">
        <f t="shared" si="3"/>
        <v>7.4405650038233295</v>
      </c>
      <c r="E128" s="32">
        <f t="shared" si="5"/>
        <v>660.89945474234128</v>
      </c>
      <c r="F128" s="64">
        <v>0</v>
      </c>
      <c r="G128" s="7"/>
      <c r="H128" s="2"/>
      <c r="I128" s="2"/>
      <c r="J128" s="2"/>
      <c r="K128" s="2"/>
      <c r="L128" s="2"/>
      <c r="M128" s="2"/>
      <c r="N128" s="2"/>
      <c r="O128" s="2"/>
      <c r="P128" s="2"/>
      <c r="Q128" s="2"/>
    </row>
    <row r="129" spans="2:17" hidden="1" x14ac:dyDescent="0.25">
      <c r="B129" s="29">
        <v>114</v>
      </c>
      <c r="C129" s="30">
        <f t="shared" si="4"/>
        <v>1660.8994547423413</v>
      </c>
      <c r="D129" s="31">
        <f t="shared" si="3"/>
        <v>7.4740475463405351</v>
      </c>
      <c r="E129" s="32">
        <f t="shared" si="5"/>
        <v>668.37350228868183</v>
      </c>
      <c r="F129" s="64">
        <v>0</v>
      </c>
      <c r="G129" s="7"/>
      <c r="H129" s="2"/>
      <c r="I129" s="2"/>
      <c r="J129" s="2"/>
      <c r="K129" s="2"/>
      <c r="L129" s="2"/>
      <c r="M129" s="2"/>
      <c r="N129" s="2"/>
      <c r="O129" s="2"/>
      <c r="P129" s="2"/>
      <c r="Q129" s="2"/>
    </row>
    <row r="130" spans="2:17" hidden="1" x14ac:dyDescent="0.25">
      <c r="B130" s="29">
        <v>115</v>
      </c>
      <c r="C130" s="30">
        <f t="shared" si="4"/>
        <v>1668.3735022886817</v>
      </c>
      <c r="D130" s="31">
        <f t="shared" si="3"/>
        <v>7.5076807602990669</v>
      </c>
      <c r="E130" s="32">
        <f t="shared" si="5"/>
        <v>675.88118304898092</v>
      </c>
      <c r="F130" s="64">
        <v>0</v>
      </c>
      <c r="G130" s="7"/>
      <c r="H130" s="2"/>
      <c r="I130" s="2"/>
      <c r="J130" s="2"/>
      <c r="K130" s="2"/>
      <c r="L130" s="2"/>
      <c r="M130" s="2"/>
      <c r="N130" s="2"/>
      <c r="O130" s="2"/>
      <c r="P130" s="2"/>
      <c r="Q130" s="2"/>
    </row>
    <row r="131" spans="2:17" hidden="1" x14ac:dyDescent="0.25">
      <c r="B131" s="29">
        <v>116</v>
      </c>
      <c r="C131" s="30">
        <f t="shared" si="4"/>
        <v>1675.8811830489808</v>
      </c>
      <c r="D131" s="31">
        <f t="shared" si="3"/>
        <v>7.5414653237204128</v>
      </c>
      <c r="E131" s="32">
        <f t="shared" si="5"/>
        <v>683.42264837270136</v>
      </c>
      <c r="F131" s="64">
        <v>0</v>
      </c>
      <c r="G131" s="7"/>
      <c r="H131" s="2"/>
      <c r="I131" s="2"/>
      <c r="J131" s="2"/>
      <c r="K131" s="2"/>
      <c r="L131" s="2"/>
      <c r="M131" s="2"/>
      <c r="N131" s="2"/>
      <c r="O131" s="2"/>
      <c r="P131" s="2"/>
      <c r="Q131" s="2"/>
    </row>
    <row r="132" spans="2:17" hidden="1" x14ac:dyDescent="0.25">
      <c r="B132" s="29">
        <v>117</v>
      </c>
      <c r="C132" s="30">
        <f t="shared" si="4"/>
        <v>1683.4226483727011</v>
      </c>
      <c r="D132" s="31">
        <f t="shared" si="3"/>
        <v>7.5754019176771541</v>
      </c>
      <c r="E132" s="32">
        <f t="shared" si="5"/>
        <v>690.9980502903785</v>
      </c>
      <c r="F132" s="64">
        <v>0</v>
      </c>
      <c r="G132" s="7"/>
      <c r="H132" s="2"/>
      <c r="I132" s="2"/>
      <c r="J132" s="2"/>
      <c r="K132" s="2"/>
      <c r="L132" s="2"/>
      <c r="M132" s="2"/>
      <c r="N132" s="2"/>
      <c r="O132" s="2"/>
      <c r="P132" s="2"/>
      <c r="Q132" s="2"/>
    </row>
    <row r="133" spans="2:17" hidden="1" x14ac:dyDescent="0.25">
      <c r="B133" s="29">
        <v>118</v>
      </c>
      <c r="C133" s="30">
        <f t="shared" si="4"/>
        <v>1690.9980502903784</v>
      </c>
      <c r="D133" s="31">
        <f t="shared" si="3"/>
        <v>7.6094912263067025</v>
      </c>
      <c r="E133" s="32">
        <f t="shared" si="5"/>
        <v>698.60754151668516</v>
      </c>
      <c r="F133" s="64">
        <v>0</v>
      </c>
      <c r="G133" s="7"/>
      <c r="H133" s="2"/>
      <c r="I133" s="2"/>
      <c r="J133" s="2"/>
      <c r="K133" s="2"/>
      <c r="L133" s="2"/>
      <c r="M133" s="2"/>
      <c r="N133" s="2"/>
      <c r="O133" s="2"/>
      <c r="P133" s="2"/>
      <c r="Q133" s="2"/>
    </row>
    <row r="134" spans="2:17" hidden="1" x14ac:dyDescent="0.25">
      <c r="B134" s="29">
        <v>119</v>
      </c>
      <c r="C134" s="30">
        <f t="shared" si="4"/>
        <v>1698.6075415166852</v>
      </c>
      <c r="D134" s="31">
        <f t="shared" si="3"/>
        <v>7.6437339368250825</v>
      </c>
      <c r="E134" s="32">
        <f t="shared" si="5"/>
        <v>706.25127545351029</v>
      </c>
      <c r="F134" s="64">
        <v>0</v>
      </c>
      <c r="G134" s="7"/>
      <c r="H134" s="2"/>
      <c r="I134" s="2"/>
      <c r="J134" s="2"/>
      <c r="K134" s="2"/>
      <c r="L134" s="2"/>
      <c r="M134" s="2"/>
      <c r="N134" s="2"/>
      <c r="O134" s="2"/>
      <c r="P134" s="2"/>
      <c r="Q134" s="2"/>
    </row>
    <row r="135" spans="2:17" hidden="1" x14ac:dyDescent="0.25">
      <c r="B135" s="29">
        <v>120</v>
      </c>
      <c r="C135" s="30">
        <f t="shared" si="4"/>
        <v>1706.2512754535103</v>
      </c>
      <c r="D135" s="31">
        <f t="shared" si="3"/>
        <v>7.6781307395407961</v>
      </c>
      <c r="E135" s="32">
        <f t="shared" si="5"/>
        <v>713.92940619305114</v>
      </c>
      <c r="F135" s="64">
        <v>0</v>
      </c>
      <c r="G135" s="7"/>
      <c r="H135" s="2"/>
      <c r="I135" s="2"/>
      <c r="J135" s="2"/>
      <c r="K135" s="2"/>
      <c r="L135" s="2"/>
      <c r="M135" s="2"/>
      <c r="N135" s="2"/>
      <c r="O135" s="2"/>
      <c r="P135" s="2"/>
      <c r="Q135" s="2"/>
    </row>
    <row r="136" spans="2:17" hidden="1" x14ac:dyDescent="0.25">
      <c r="B136" s="29">
        <v>121</v>
      </c>
      <c r="C136" s="30">
        <f t="shared" si="4"/>
        <v>1713.9294061930511</v>
      </c>
      <c r="D136" s="31">
        <f t="shared" si="3"/>
        <v>7.7126823278687295</v>
      </c>
      <c r="E136" s="32">
        <f t="shared" si="5"/>
        <v>721.64208852091986</v>
      </c>
      <c r="F136" s="64">
        <v>0</v>
      </c>
      <c r="G136" s="7"/>
      <c r="H136" s="2"/>
      <c r="I136" s="2"/>
      <c r="J136" s="2"/>
      <c r="K136" s="2"/>
      <c r="L136" s="2"/>
      <c r="M136" s="2"/>
      <c r="N136" s="2"/>
      <c r="O136" s="2"/>
      <c r="P136" s="2"/>
      <c r="Q136" s="2"/>
    </row>
    <row r="137" spans="2:17" hidden="1" x14ac:dyDescent="0.25">
      <c r="B137" s="29">
        <v>122</v>
      </c>
      <c r="C137" s="30">
        <f t="shared" si="4"/>
        <v>1721.64208852092</v>
      </c>
      <c r="D137" s="31">
        <f t="shared" si="3"/>
        <v>7.7473893983441391</v>
      </c>
      <c r="E137" s="32">
        <f t="shared" si="5"/>
        <v>729.38947791926398</v>
      </c>
      <c r="F137" s="64">
        <v>0</v>
      </c>
      <c r="G137" s="7"/>
      <c r="H137" s="2"/>
      <c r="I137" s="2"/>
      <c r="J137" s="2"/>
      <c r="K137" s="2"/>
      <c r="L137" s="2"/>
      <c r="M137" s="2"/>
      <c r="N137" s="2"/>
      <c r="O137" s="2"/>
      <c r="P137" s="2"/>
      <c r="Q137" s="2"/>
    </row>
    <row r="138" spans="2:17" hidden="1" x14ac:dyDescent="0.25">
      <c r="B138" s="29">
        <v>123</v>
      </c>
      <c r="C138" s="30">
        <f t="shared" si="4"/>
        <v>1729.3894779192642</v>
      </c>
      <c r="D138" s="31">
        <f t="shared" si="3"/>
        <v>7.7822526506366883</v>
      </c>
      <c r="E138" s="32">
        <f t="shared" si="5"/>
        <v>737.17173056990066</v>
      </c>
      <c r="F138" s="64">
        <v>0</v>
      </c>
      <c r="G138" s="7"/>
      <c r="H138" s="2"/>
      <c r="I138" s="2"/>
      <c r="J138" s="2"/>
      <c r="K138" s="2"/>
      <c r="L138" s="2"/>
      <c r="M138" s="2"/>
      <c r="N138" s="2"/>
      <c r="O138" s="2"/>
      <c r="P138" s="2"/>
      <c r="Q138" s="2"/>
    </row>
    <row r="139" spans="2:17" hidden="1" x14ac:dyDescent="0.25">
      <c r="B139" s="29">
        <v>124</v>
      </c>
      <c r="C139" s="30">
        <f t="shared" si="4"/>
        <v>1737.171730569901</v>
      </c>
      <c r="D139" s="31">
        <f t="shared" si="3"/>
        <v>7.817272787564554</v>
      </c>
      <c r="E139" s="32">
        <f t="shared" si="5"/>
        <v>744.98900335746521</v>
      </c>
      <c r="F139" s="64">
        <v>0</v>
      </c>
      <c r="G139" s="7"/>
      <c r="H139" s="2"/>
      <c r="I139" s="2"/>
      <c r="J139" s="2"/>
      <c r="K139" s="2"/>
      <c r="L139" s="2"/>
      <c r="M139" s="2"/>
      <c r="N139" s="2"/>
      <c r="O139" s="2"/>
      <c r="P139" s="2"/>
      <c r="Q139" s="2"/>
    </row>
    <row r="140" spans="2:17" hidden="1" x14ac:dyDescent="0.25">
      <c r="B140" s="29">
        <v>125</v>
      </c>
      <c r="C140" s="30">
        <f t="shared" si="4"/>
        <v>1744.9890033574657</v>
      </c>
      <c r="D140" s="31">
        <f t="shared" si="3"/>
        <v>7.852450515108595</v>
      </c>
      <c r="E140" s="32">
        <f t="shared" si="5"/>
        <v>752.84145387257377</v>
      </c>
      <c r="F140" s="64">
        <v>0</v>
      </c>
      <c r="G140" s="7"/>
      <c r="H140" s="2"/>
      <c r="I140" s="2"/>
      <c r="J140" s="2"/>
      <c r="K140" s="2"/>
      <c r="L140" s="2"/>
      <c r="M140" s="2"/>
      <c r="N140" s="2"/>
      <c r="O140" s="2"/>
      <c r="P140" s="2"/>
      <c r="Q140" s="2"/>
    </row>
    <row r="141" spans="2:17" hidden="1" x14ac:dyDescent="0.25">
      <c r="B141" s="29">
        <v>126</v>
      </c>
      <c r="C141" s="30">
        <f t="shared" si="4"/>
        <v>1752.8414538725742</v>
      </c>
      <c r="D141" s="31">
        <f t="shared" si="3"/>
        <v>7.8877865424265838</v>
      </c>
      <c r="E141" s="32">
        <f t="shared" si="5"/>
        <v>760.72924041500039</v>
      </c>
      <c r="F141" s="64">
        <v>0</v>
      </c>
      <c r="G141" s="7"/>
      <c r="H141" s="2"/>
      <c r="I141" s="2"/>
      <c r="J141" s="2"/>
      <c r="K141" s="2"/>
      <c r="L141" s="2"/>
      <c r="M141" s="2"/>
      <c r="N141" s="2"/>
      <c r="O141" s="2"/>
      <c r="P141" s="2"/>
      <c r="Q141" s="2"/>
    </row>
    <row r="142" spans="2:17" hidden="1" x14ac:dyDescent="0.25">
      <c r="B142" s="29">
        <v>127</v>
      </c>
      <c r="C142" s="30">
        <f t="shared" si="4"/>
        <v>1760.7292404150007</v>
      </c>
      <c r="D142" s="31">
        <f t="shared" si="3"/>
        <v>7.9232815818675029</v>
      </c>
      <c r="E142" s="32">
        <f t="shared" si="5"/>
        <v>768.6525219968679</v>
      </c>
      <c r="F142" s="64">
        <v>0</v>
      </c>
      <c r="G142" s="7"/>
      <c r="H142" s="2"/>
      <c r="I142" s="2"/>
      <c r="J142" s="2"/>
      <c r="K142" s="2"/>
      <c r="L142" s="2"/>
      <c r="M142" s="2"/>
      <c r="N142" s="2"/>
      <c r="O142" s="2"/>
      <c r="P142" s="2"/>
      <c r="Q142" s="2"/>
    </row>
    <row r="143" spans="2:17" hidden="1" x14ac:dyDescent="0.25">
      <c r="B143" s="29">
        <v>128</v>
      </c>
      <c r="C143" s="30">
        <f t="shared" si="4"/>
        <v>1768.6525219968682</v>
      </c>
      <c r="D143" s="31">
        <f t="shared" si="3"/>
        <v>7.9589363489859064</v>
      </c>
      <c r="E143" s="32">
        <f t="shared" si="5"/>
        <v>776.61145834585386</v>
      </c>
      <c r="F143" s="64">
        <v>0</v>
      </c>
      <c r="G143" s="7"/>
      <c r="H143" s="2"/>
      <c r="I143" s="2"/>
      <c r="J143" s="2"/>
      <c r="K143" s="2"/>
      <c r="L143" s="2"/>
      <c r="M143" s="2"/>
      <c r="N143" s="2"/>
      <c r="O143" s="2"/>
      <c r="P143" s="2"/>
      <c r="Q143" s="2"/>
    </row>
    <row r="144" spans="2:17" hidden="1" x14ac:dyDescent="0.25">
      <c r="B144" s="29">
        <v>129</v>
      </c>
      <c r="C144" s="30">
        <f t="shared" si="4"/>
        <v>1776.6114583458541</v>
      </c>
      <c r="D144" s="31">
        <f t="shared" ref="D144:D207" si="6">+C144*$D$8</f>
        <v>7.9947515625563428</v>
      </c>
      <c r="E144" s="32">
        <f t="shared" si="5"/>
        <v>784.60620990841016</v>
      </c>
      <c r="F144" s="64">
        <v>0</v>
      </c>
      <c r="G144" s="7"/>
      <c r="H144" s="2"/>
      <c r="I144" s="2"/>
      <c r="J144" s="2"/>
      <c r="K144" s="2"/>
      <c r="L144" s="2"/>
      <c r="M144" s="2"/>
      <c r="N144" s="2"/>
      <c r="O144" s="2"/>
      <c r="P144" s="2"/>
      <c r="Q144" s="2"/>
    </row>
    <row r="145" spans="2:17" hidden="1" x14ac:dyDescent="0.25">
      <c r="B145" s="29">
        <v>130</v>
      </c>
      <c r="C145" s="30">
        <f t="shared" si="4"/>
        <v>1784.6062099084104</v>
      </c>
      <c r="D145" s="31">
        <f t="shared" si="6"/>
        <v>8.0307279445878468</v>
      </c>
      <c r="E145" s="32">
        <f t="shared" si="5"/>
        <v>792.63693785299802</v>
      </c>
      <c r="F145" s="64">
        <v>0</v>
      </c>
      <c r="G145" s="7"/>
      <c r="H145" s="2"/>
      <c r="I145" s="2"/>
      <c r="J145" s="2"/>
      <c r="K145" s="2"/>
      <c r="L145" s="2"/>
      <c r="M145" s="2"/>
      <c r="N145" s="2"/>
      <c r="O145" s="2"/>
      <c r="P145" s="2"/>
      <c r="Q145" s="2"/>
    </row>
    <row r="146" spans="2:17" hidden="1" x14ac:dyDescent="0.25">
      <c r="B146" s="29">
        <v>131</v>
      </c>
      <c r="C146" s="30">
        <f t="shared" si="4"/>
        <v>1792.6369378529982</v>
      </c>
      <c r="D146" s="31">
        <f t="shared" si="6"/>
        <v>8.0668662203384915</v>
      </c>
      <c r="E146" s="32">
        <f t="shared" si="5"/>
        <v>800.70380407333653</v>
      </c>
      <c r="F146" s="64">
        <v>0</v>
      </c>
      <c r="G146" s="7"/>
      <c r="H146" s="2"/>
      <c r="I146" s="2"/>
      <c r="J146" s="2"/>
      <c r="K146" s="2"/>
      <c r="L146" s="2"/>
      <c r="M146" s="2"/>
      <c r="N146" s="2"/>
      <c r="O146" s="2"/>
      <c r="P146" s="2"/>
      <c r="Q146" s="2"/>
    </row>
    <row r="147" spans="2:17" ht="18.75" x14ac:dyDescent="0.25">
      <c r="B147" s="33">
        <v>132</v>
      </c>
      <c r="C147" s="34">
        <f t="shared" si="4"/>
        <v>1800.7038040733366</v>
      </c>
      <c r="D147" s="35">
        <f t="shared" si="6"/>
        <v>8.1031671183300151</v>
      </c>
      <c r="E147" s="36">
        <f t="shared" si="5"/>
        <v>808.80697119166655</v>
      </c>
      <c r="F147" s="37">
        <f>+F125</f>
        <v>0</v>
      </c>
      <c r="G147" s="38">
        <v>6</v>
      </c>
      <c r="H147" s="2"/>
      <c r="I147" s="2"/>
      <c r="J147" s="2"/>
      <c r="K147" s="2"/>
      <c r="L147" s="2"/>
      <c r="M147" s="2"/>
      <c r="N147" s="2"/>
      <c r="O147" s="2"/>
      <c r="P147" s="2"/>
      <c r="Q147" s="2"/>
    </row>
    <row r="148" spans="2:17" hidden="1" x14ac:dyDescent="0.25">
      <c r="B148" s="29">
        <v>133</v>
      </c>
      <c r="C148" s="30">
        <f t="shared" ref="C148:C211" si="7">+C147+D147-F147</f>
        <v>1808.8069711916667</v>
      </c>
      <c r="D148" s="31">
        <f t="shared" si="6"/>
        <v>8.1396313703624994</v>
      </c>
      <c r="E148" s="32">
        <f t="shared" ref="E148:E211" si="8">+E147+D148-F147</f>
        <v>816.94660256202906</v>
      </c>
      <c r="F148" s="64">
        <v>0</v>
      </c>
      <c r="G148" s="7"/>
      <c r="H148" s="2"/>
      <c r="I148" s="2"/>
      <c r="J148" s="2"/>
      <c r="K148" s="2"/>
      <c r="L148" s="2"/>
      <c r="M148" s="2"/>
      <c r="N148" s="2"/>
      <c r="O148" s="2"/>
      <c r="P148" s="2"/>
      <c r="Q148" s="2"/>
    </row>
    <row r="149" spans="2:17" hidden="1" x14ac:dyDescent="0.25">
      <c r="B149" s="29">
        <v>134</v>
      </c>
      <c r="C149" s="30">
        <f t="shared" si="7"/>
        <v>1816.9466025620291</v>
      </c>
      <c r="D149" s="31">
        <f t="shared" si="6"/>
        <v>8.1762597115291307</v>
      </c>
      <c r="E149" s="32">
        <f t="shared" si="8"/>
        <v>825.12286227355821</v>
      </c>
      <c r="F149" s="64">
        <v>0</v>
      </c>
      <c r="G149" s="7"/>
      <c r="H149" s="2"/>
      <c r="I149" s="2"/>
      <c r="J149" s="2"/>
      <c r="K149" s="2"/>
      <c r="L149" s="2"/>
      <c r="M149" s="2"/>
      <c r="N149" s="2"/>
      <c r="O149" s="2"/>
      <c r="P149" s="2"/>
      <c r="Q149" s="2"/>
    </row>
    <row r="150" spans="2:17" hidden="1" x14ac:dyDescent="0.25">
      <c r="B150" s="29">
        <v>135</v>
      </c>
      <c r="C150" s="30">
        <f t="shared" si="7"/>
        <v>1825.1228622735582</v>
      </c>
      <c r="D150" s="31">
        <f t="shared" si="6"/>
        <v>8.213052880231011</v>
      </c>
      <c r="E150" s="32">
        <f t="shared" si="8"/>
        <v>833.33591515378919</v>
      </c>
      <c r="F150" s="64">
        <v>0</v>
      </c>
      <c r="G150" s="7"/>
      <c r="H150" s="2"/>
      <c r="I150" s="2"/>
      <c r="J150" s="2"/>
      <c r="K150" s="2"/>
      <c r="L150" s="2"/>
      <c r="M150" s="2"/>
      <c r="N150" s="2"/>
      <c r="O150" s="2"/>
      <c r="P150" s="2"/>
      <c r="Q150" s="2"/>
    </row>
    <row r="151" spans="2:17" hidden="1" x14ac:dyDescent="0.25">
      <c r="B151" s="29">
        <v>136</v>
      </c>
      <c r="C151" s="30">
        <f t="shared" si="7"/>
        <v>1833.3359151537893</v>
      </c>
      <c r="D151" s="31">
        <f t="shared" si="6"/>
        <v>8.2500116181920511</v>
      </c>
      <c r="E151" s="32">
        <f t="shared" si="8"/>
        <v>841.58592677198124</v>
      </c>
      <c r="F151" s="64">
        <v>0</v>
      </c>
      <c r="G151" s="7"/>
      <c r="H151" s="2"/>
      <c r="I151" s="2"/>
      <c r="J151" s="2"/>
      <c r="K151" s="2"/>
      <c r="L151" s="2"/>
      <c r="M151" s="2"/>
      <c r="N151" s="2"/>
      <c r="O151" s="2"/>
      <c r="P151" s="2"/>
      <c r="Q151" s="2"/>
    </row>
    <row r="152" spans="2:17" hidden="1" x14ac:dyDescent="0.25">
      <c r="B152" s="29">
        <v>137</v>
      </c>
      <c r="C152" s="30">
        <f t="shared" si="7"/>
        <v>1841.5859267719813</v>
      </c>
      <c r="D152" s="31">
        <f t="shared" si="6"/>
        <v>8.2871366704739149</v>
      </c>
      <c r="E152" s="32">
        <f t="shared" si="8"/>
        <v>849.87306344245519</v>
      </c>
      <c r="F152" s="64">
        <v>0</v>
      </c>
      <c r="G152" s="7"/>
      <c r="H152" s="2"/>
      <c r="I152" s="2"/>
      <c r="J152" s="2"/>
      <c r="K152" s="2"/>
      <c r="L152" s="2"/>
      <c r="M152" s="2"/>
      <c r="N152" s="2"/>
      <c r="O152" s="2"/>
      <c r="P152" s="2"/>
      <c r="Q152" s="2"/>
    </row>
    <row r="153" spans="2:17" hidden="1" x14ac:dyDescent="0.25">
      <c r="B153" s="29">
        <v>138</v>
      </c>
      <c r="C153" s="30">
        <f t="shared" si="7"/>
        <v>1849.8730634424553</v>
      </c>
      <c r="D153" s="31">
        <f t="shared" si="6"/>
        <v>8.3244287854910475</v>
      </c>
      <c r="E153" s="32">
        <f t="shared" si="8"/>
        <v>858.19749222794621</v>
      </c>
      <c r="F153" s="64">
        <v>0</v>
      </c>
      <c r="G153" s="7"/>
      <c r="H153" s="2"/>
      <c r="I153" s="2"/>
      <c r="J153" s="2"/>
      <c r="K153" s="2"/>
      <c r="L153" s="2"/>
      <c r="M153" s="2"/>
      <c r="N153" s="2"/>
      <c r="O153" s="2"/>
      <c r="P153" s="2"/>
      <c r="Q153" s="2"/>
    </row>
    <row r="154" spans="2:17" hidden="1" x14ac:dyDescent="0.25">
      <c r="B154" s="29">
        <v>139</v>
      </c>
      <c r="C154" s="30">
        <f t="shared" si="7"/>
        <v>1858.1974922279464</v>
      </c>
      <c r="D154" s="31">
        <f t="shared" si="6"/>
        <v>8.3618887150257581</v>
      </c>
      <c r="E154" s="32">
        <f t="shared" si="8"/>
        <v>866.55938094297198</v>
      </c>
      <c r="F154" s="64">
        <v>0</v>
      </c>
      <c r="G154" s="7"/>
      <c r="H154" s="2"/>
      <c r="I154" s="2"/>
      <c r="J154" s="2"/>
      <c r="K154" s="2"/>
      <c r="L154" s="2"/>
      <c r="M154" s="2"/>
      <c r="N154" s="2"/>
      <c r="O154" s="2"/>
      <c r="P154" s="2"/>
      <c r="Q154" s="2"/>
    </row>
    <row r="155" spans="2:17" hidden="1" x14ac:dyDescent="0.25">
      <c r="B155" s="29">
        <v>140</v>
      </c>
      <c r="C155" s="30">
        <f t="shared" si="7"/>
        <v>1866.5593809429722</v>
      </c>
      <c r="D155" s="31">
        <f t="shared" si="6"/>
        <v>8.3995172142433745</v>
      </c>
      <c r="E155" s="32">
        <f t="shared" si="8"/>
        <v>874.95889815721534</v>
      </c>
      <c r="F155" s="64">
        <v>0</v>
      </c>
      <c r="G155" s="7"/>
      <c r="H155" s="2"/>
      <c r="I155" s="2"/>
      <c r="J155" s="2"/>
      <c r="K155" s="2"/>
      <c r="L155" s="2"/>
      <c r="M155" s="2"/>
      <c r="N155" s="2"/>
      <c r="O155" s="2"/>
      <c r="P155" s="2"/>
      <c r="Q155" s="2"/>
    </row>
    <row r="156" spans="2:17" hidden="1" x14ac:dyDescent="0.25">
      <c r="B156" s="29">
        <v>141</v>
      </c>
      <c r="C156" s="30">
        <f t="shared" si="7"/>
        <v>1874.9588981572156</v>
      </c>
      <c r="D156" s="31">
        <f t="shared" si="6"/>
        <v>8.4373150417074694</v>
      </c>
      <c r="E156" s="32">
        <f t="shared" si="8"/>
        <v>883.39621319892285</v>
      </c>
      <c r="F156" s="64">
        <v>0</v>
      </c>
      <c r="G156" s="7"/>
      <c r="H156" s="2"/>
      <c r="I156" s="2"/>
      <c r="J156" s="2"/>
      <c r="K156" s="2"/>
      <c r="L156" s="2"/>
      <c r="M156" s="2"/>
      <c r="N156" s="2"/>
      <c r="O156" s="2"/>
      <c r="P156" s="2"/>
      <c r="Q156" s="2"/>
    </row>
    <row r="157" spans="2:17" hidden="1" x14ac:dyDescent="0.25">
      <c r="B157" s="29">
        <v>142</v>
      </c>
      <c r="C157" s="30">
        <f t="shared" si="7"/>
        <v>1883.3962131989231</v>
      </c>
      <c r="D157" s="31">
        <f t="shared" si="6"/>
        <v>8.4752829593951535</v>
      </c>
      <c r="E157" s="32">
        <f t="shared" si="8"/>
        <v>891.871496158318</v>
      </c>
      <c r="F157" s="64">
        <v>0</v>
      </c>
      <c r="G157" s="7"/>
      <c r="H157" s="2"/>
      <c r="I157" s="2"/>
      <c r="J157" s="2"/>
      <c r="K157" s="2"/>
      <c r="L157" s="2"/>
      <c r="M157" s="2"/>
      <c r="N157" s="2"/>
      <c r="O157" s="2"/>
      <c r="P157" s="2"/>
      <c r="Q157" s="2"/>
    </row>
    <row r="158" spans="2:17" hidden="1" x14ac:dyDescent="0.25">
      <c r="B158" s="29">
        <v>143</v>
      </c>
      <c r="C158" s="30">
        <f t="shared" si="7"/>
        <v>1891.8714961583182</v>
      </c>
      <c r="D158" s="31">
        <f t="shared" si="6"/>
        <v>8.5134217327124322</v>
      </c>
      <c r="E158" s="32">
        <f t="shared" si="8"/>
        <v>900.38491789103045</v>
      </c>
      <c r="F158" s="64">
        <v>0</v>
      </c>
      <c r="G158" s="7"/>
      <c r="H158" s="2"/>
      <c r="I158" s="2"/>
      <c r="J158" s="2"/>
      <c r="K158" s="2"/>
      <c r="L158" s="2"/>
      <c r="M158" s="2"/>
      <c r="N158" s="2"/>
      <c r="O158" s="2"/>
      <c r="P158" s="2"/>
      <c r="Q158" s="2"/>
    </row>
    <row r="159" spans="2:17" hidden="1" x14ac:dyDescent="0.25">
      <c r="B159" s="29">
        <v>144</v>
      </c>
      <c r="C159" s="30">
        <f t="shared" si="7"/>
        <v>1900.3849178910307</v>
      </c>
      <c r="D159" s="31">
        <f t="shared" si="6"/>
        <v>8.5517321305096381</v>
      </c>
      <c r="E159" s="32">
        <f t="shared" si="8"/>
        <v>908.93665002154012</v>
      </c>
      <c r="F159" s="64">
        <v>0</v>
      </c>
      <c r="G159" s="7"/>
      <c r="H159" s="2"/>
      <c r="I159" s="2"/>
      <c r="J159" s="2"/>
      <c r="K159" s="2"/>
      <c r="L159" s="2"/>
      <c r="M159" s="2"/>
      <c r="N159" s="2"/>
      <c r="O159" s="2"/>
      <c r="P159" s="2"/>
      <c r="Q159" s="2"/>
    </row>
    <row r="160" spans="2:17" hidden="1" x14ac:dyDescent="0.25">
      <c r="B160" s="29">
        <v>145</v>
      </c>
      <c r="C160" s="30">
        <f t="shared" si="7"/>
        <v>1908.9366500215403</v>
      </c>
      <c r="D160" s="31">
        <f t="shared" si="6"/>
        <v>8.5902149250969302</v>
      </c>
      <c r="E160" s="32">
        <f t="shared" si="8"/>
        <v>917.52686494663703</v>
      </c>
      <c r="F160" s="64">
        <v>0</v>
      </c>
      <c r="G160" s="7"/>
      <c r="H160" s="2"/>
      <c r="I160" s="2"/>
      <c r="J160" s="2"/>
      <c r="K160" s="2"/>
      <c r="L160" s="2"/>
      <c r="M160" s="2"/>
      <c r="N160" s="2"/>
      <c r="O160" s="2"/>
      <c r="P160" s="2"/>
      <c r="Q160" s="2"/>
    </row>
    <row r="161" spans="2:17" hidden="1" x14ac:dyDescent="0.25">
      <c r="B161" s="29">
        <v>146</v>
      </c>
      <c r="C161" s="30">
        <f t="shared" si="7"/>
        <v>1917.5268649466373</v>
      </c>
      <c r="D161" s="31">
        <f t="shared" si="6"/>
        <v>8.6288708922598669</v>
      </c>
      <c r="E161" s="32">
        <f t="shared" si="8"/>
        <v>926.15573583889693</v>
      </c>
      <c r="F161" s="64">
        <v>0</v>
      </c>
      <c r="G161" s="7"/>
      <c r="H161" s="2"/>
      <c r="I161" s="2"/>
      <c r="J161" s="2"/>
      <c r="K161" s="2"/>
      <c r="L161" s="2"/>
      <c r="M161" s="2"/>
      <c r="N161" s="2"/>
      <c r="O161" s="2"/>
      <c r="P161" s="2"/>
      <c r="Q161" s="2"/>
    </row>
    <row r="162" spans="2:17" hidden="1" x14ac:dyDescent="0.25">
      <c r="B162" s="29">
        <v>147</v>
      </c>
      <c r="C162" s="30">
        <f t="shared" si="7"/>
        <v>1926.155735838897</v>
      </c>
      <c r="D162" s="31">
        <f t="shared" si="6"/>
        <v>8.6677008112750364</v>
      </c>
      <c r="E162" s="32">
        <f t="shared" si="8"/>
        <v>934.82343665017197</v>
      </c>
      <c r="F162" s="64">
        <v>0</v>
      </c>
      <c r="G162" s="7"/>
      <c r="H162" s="2"/>
      <c r="I162" s="2"/>
      <c r="J162" s="2"/>
      <c r="K162" s="2"/>
      <c r="L162" s="2"/>
      <c r="M162" s="2"/>
      <c r="N162" s="2"/>
      <c r="O162" s="2"/>
      <c r="P162" s="2"/>
      <c r="Q162" s="2"/>
    </row>
    <row r="163" spans="2:17" hidden="1" x14ac:dyDescent="0.25">
      <c r="B163" s="29">
        <v>148</v>
      </c>
      <c r="C163" s="30">
        <f t="shared" si="7"/>
        <v>1934.823436650172</v>
      </c>
      <c r="D163" s="31">
        <f t="shared" si="6"/>
        <v>8.7067054649257738</v>
      </c>
      <c r="E163" s="32">
        <f t="shared" si="8"/>
        <v>943.53014211509776</v>
      </c>
      <c r="F163" s="64">
        <v>0</v>
      </c>
      <c r="G163" s="7"/>
      <c r="H163" s="2"/>
      <c r="I163" s="2"/>
      <c r="J163" s="2"/>
      <c r="K163" s="2"/>
      <c r="L163" s="2"/>
      <c r="M163" s="2"/>
      <c r="N163" s="2"/>
      <c r="O163" s="2"/>
      <c r="P163" s="2"/>
      <c r="Q163" s="2"/>
    </row>
    <row r="164" spans="2:17" hidden="1" x14ac:dyDescent="0.25">
      <c r="B164" s="29">
        <v>149</v>
      </c>
      <c r="C164" s="30">
        <f t="shared" si="7"/>
        <v>1943.5301421150978</v>
      </c>
      <c r="D164" s="31">
        <f t="shared" si="6"/>
        <v>8.7458856395179385</v>
      </c>
      <c r="E164" s="32">
        <f t="shared" si="8"/>
        <v>952.27602775461571</v>
      </c>
      <c r="F164" s="64">
        <v>0</v>
      </c>
      <c r="G164" s="7"/>
      <c r="H164" s="2"/>
      <c r="I164" s="2"/>
      <c r="J164" s="2"/>
      <c r="K164" s="2"/>
      <c r="L164" s="2"/>
      <c r="M164" s="2"/>
      <c r="N164" s="2"/>
      <c r="O164" s="2"/>
      <c r="P164" s="2"/>
      <c r="Q164" s="2"/>
    </row>
    <row r="165" spans="2:17" hidden="1" x14ac:dyDescent="0.25">
      <c r="B165" s="29">
        <v>150</v>
      </c>
      <c r="C165" s="30">
        <f t="shared" si="7"/>
        <v>1952.2760277546156</v>
      </c>
      <c r="D165" s="31">
        <f t="shared" si="6"/>
        <v>8.7852421248957704</v>
      </c>
      <c r="E165" s="32">
        <f t="shared" si="8"/>
        <v>961.06126987951143</v>
      </c>
      <c r="F165" s="64">
        <v>0</v>
      </c>
      <c r="G165" s="7"/>
      <c r="H165" s="2"/>
      <c r="I165" s="2"/>
      <c r="J165" s="2"/>
      <c r="K165" s="2"/>
      <c r="L165" s="2"/>
      <c r="M165" s="2"/>
      <c r="N165" s="2"/>
      <c r="O165" s="2"/>
      <c r="P165" s="2"/>
      <c r="Q165" s="2"/>
    </row>
    <row r="166" spans="2:17" hidden="1" x14ac:dyDescent="0.25">
      <c r="B166" s="29">
        <v>151</v>
      </c>
      <c r="C166" s="30">
        <f t="shared" si="7"/>
        <v>1961.0612698795114</v>
      </c>
      <c r="D166" s="31">
        <f t="shared" si="6"/>
        <v>8.8247757144578003</v>
      </c>
      <c r="E166" s="32">
        <f t="shared" si="8"/>
        <v>969.88604559396924</v>
      </c>
      <c r="F166" s="64">
        <v>0</v>
      </c>
      <c r="G166" s="7"/>
      <c r="H166" s="2"/>
      <c r="I166" s="2"/>
      <c r="J166" s="2"/>
      <c r="K166" s="2"/>
      <c r="L166" s="2"/>
      <c r="M166" s="2"/>
      <c r="N166" s="2"/>
      <c r="O166" s="2"/>
      <c r="P166" s="2"/>
      <c r="Q166" s="2"/>
    </row>
    <row r="167" spans="2:17" hidden="1" x14ac:dyDescent="0.25">
      <c r="B167" s="29">
        <v>152</v>
      </c>
      <c r="C167" s="30">
        <f t="shared" si="7"/>
        <v>1969.8860455939691</v>
      </c>
      <c r="D167" s="31">
        <f t="shared" si="6"/>
        <v>8.8644872051728605</v>
      </c>
      <c r="E167" s="32">
        <f t="shared" si="8"/>
        <v>978.75053279914209</v>
      </c>
      <c r="F167" s="64">
        <v>0</v>
      </c>
      <c r="G167" s="7"/>
      <c r="H167" s="2"/>
      <c r="I167" s="2"/>
      <c r="J167" s="2"/>
      <c r="K167" s="2"/>
      <c r="L167" s="2"/>
      <c r="M167" s="2"/>
      <c r="N167" s="2"/>
      <c r="O167" s="2"/>
      <c r="P167" s="2"/>
      <c r="Q167" s="2"/>
    </row>
    <row r="168" spans="2:17" hidden="1" x14ac:dyDescent="0.25">
      <c r="B168" s="29">
        <v>153</v>
      </c>
      <c r="C168" s="30">
        <f t="shared" si="7"/>
        <v>1978.7505327991421</v>
      </c>
      <c r="D168" s="31">
        <f t="shared" si="6"/>
        <v>8.9043773975961393</v>
      </c>
      <c r="E168" s="32">
        <f t="shared" si="8"/>
        <v>987.65491019673823</v>
      </c>
      <c r="F168" s="64">
        <v>0</v>
      </c>
      <c r="G168" s="7"/>
      <c r="H168" s="2"/>
      <c r="I168" s="2"/>
      <c r="J168" s="2"/>
      <c r="K168" s="2"/>
      <c r="L168" s="2"/>
      <c r="M168" s="2"/>
      <c r="N168" s="2"/>
      <c r="O168" s="2"/>
      <c r="P168" s="2"/>
      <c r="Q168" s="2"/>
    </row>
    <row r="169" spans="2:17" ht="18.75" x14ac:dyDescent="0.25">
      <c r="B169" s="33">
        <v>154</v>
      </c>
      <c r="C169" s="34">
        <f t="shared" si="7"/>
        <v>1987.6549101967382</v>
      </c>
      <c r="D169" s="35">
        <f t="shared" si="6"/>
        <v>8.9444470958853213</v>
      </c>
      <c r="E169" s="36">
        <f t="shared" si="8"/>
        <v>996.59935729262349</v>
      </c>
      <c r="F169" s="37">
        <f>+F147</f>
        <v>0</v>
      </c>
      <c r="G169" s="38">
        <v>7</v>
      </c>
      <c r="H169" s="2"/>
      <c r="I169" s="2"/>
      <c r="J169" s="2"/>
      <c r="K169" s="2"/>
      <c r="L169" s="2"/>
      <c r="M169" s="2"/>
      <c r="N169" s="2"/>
      <c r="O169" s="2"/>
      <c r="P169" s="2"/>
      <c r="Q169" s="2"/>
    </row>
    <row r="170" spans="2:17" hidden="1" x14ac:dyDescent="0.25">
      <c r="B170" s="29">
        <v>155</v>
      </c>
      <c r="C170" s="30">
        <f t="shared" si="7"/>
        <v>1996.5993572926236</v>
      </c>
      <c r="D170" s="31">
        <f t="shared" si="6"/>
        <v>8.984697107816805</v>
      </c>
      <c r="E170" s="32">
        <f t="shared" si="8"/>
        <v>1005.5840544004403</v>
      </c>
      <c r="F170" s="64">
        <v>0</v>
      </c>
      <c r="G170" s="7"/>
      <c r="H170" s="2"/>
      <c r="I170" s="2"/>
      <c r="J170" s="2"/>
      <c r="K170" s="2"/>
      <c r="L170" s="2"/>
      <c r="M170" s="2"/>
      <c r="N170" s="2"/>
      <c r="O170" s="2"/>
      <c r="P170" s="2"/>
      <c r="Q170" s="2"/>
    </row>
    <row r="171" spans="2:17" hidden="1" x14ac:dyDescent="0.25">
      <c r="B171" s="29">
        <v>156</v>
      </c>
      <c r="C171" s="30">
        <f t="shared" si="7"/>
        <v>2005.5840544004404</v>
      </c>
      <c r="D171" s="31">
        <f t="shared" si="6"/>
        <v>9.0251282448019818</v>
      </c>
      <c r="E171" s="32">
        <f t="shared" si="8"/>
        <v>1014.6091826452423</v>
      </c>
      <c r="F171" s="64">
        <v>0</v>
      </c>
      <c r="G171" s="7"/>
      <c r="H171" s="2"/>
      <c r="I171" s="2"/>
      <c r="J171" s="2"/>
      <c r="K171" s="2"/>
      <c r="L171" s="2"/>
      <c r="M171" s="2"/>
      <c r="N171" s="2"/>
      <c r="O171" s="2"/>
      <c r="P171" s="2"/>
      <c r="Q171" s="2"/>
    </row>
    <row r="172" spans="2:17" hidden="1" x14ac:dyDescent="0.25">
      <c r="B172" s="29">
        <v>157</v>
      </c>
      <c r="C172" s="30">
        <f t="shared" si="7"/>
        <v>2014.6091826452425</v>
      </c>
      <c r="D172" s="31">
        <f t="shared" si="6"/>
        <v>9.0657413219035909</v>
      </c>
      <c r="E172" s="32">
        <f t="shared" si="8"/>
        <v>1023.6749239671459</v>
      </c>
      <c r="F172" s="64">
        <v>0</v>
      </c>
      <c r="G172" s="7"/>
      <c r="H172" s="2"/>
      <c r="I172" s="2"/>
      <c r="J172" s="2"/>
      <c r="K172" s="2"/>
      <c r="L172" s="2"/>
      <c r="M172" s="2"/>
      <c r="N172" s="2"/>
      <c r="O172" s="2"/>
      <c r="P172" s="2"/>
      <c r="Q172" s="2"/>
    </row>
    <row r="173" spans="2:17" hidden="1" x14ac:dyDescent="0.25">
      <c r="B173" s="29">
        <v>158</v>
      </c>
      <c r="C173" s="30">
        <f t="shared" si="7"/>
        <v>2023.674923967146</v>
      </c>
      <c r="D173" s="31">
        <f t="shared" si="6"/>
        <v>9.1065371578521557</v>
      </c>
      <c r="E173" s="32">
        <f t="shared" si="8"/>
        <v>1032.781461124998</v>
      </c>
      <c r="F173" s="64">
        <v>0</v>
      </c>
      <c r="G173" s="7"/>
      <c r="H173" s="2"/>
      <c r="I173" s="2"/>
      <c r="J173" s="2"/>
      <c r="K173" s="2"/>
      <c r="L173" s="2"/>
      <c r="M173" s="2"/>
      <c r="N173" s="2"/>
      <c r="O173" s="2"/>
      <c r="P173" s="2"/>
      <c r="Q173" s="2"/>
    </row>
    <row r="174" spans="2:17" hidden="1" x14ac:dyDescent="0.25">
      <c r="B174" s="29">
        <v>159</v>
      </c>
      <c r="C174" s="30">
        <f t="shared" si="7"/>
        <v>2032.7814611249983</v>
      </c>
      <c r="D174" s="31">
        <f t="shared" si="6"/>
        <v>9.1475165750624914</v>
      </c>
      <c r="E174" s="32">
        <f t="shared" si="8"/>
        <v>1041.9289777000606</v>
      </c>
      <c r="F174" s="64">
        <v>0</v>
      </c>
      <c r="G174" s="7"/>
      <c r="H174" s="2"/>
      <c r="I174" s="2"/>
      <c r="J174" s="2"/>
      <c r="K174" s="2"/>
      <c r="L174" s="2"/>
      <c r="M174" s="2"/>
      <c r="N174" s="2"/>
      <c r="O174" s="2"/>
      <c r="P174" s="2"/>
      <c r="Q174" s="2"/>
    </row>
    <row r="175" spans="2:17" hidden="1" x14ac:dyDescent="0.25">
      <c r="B175" s="29">
        <v>160</v>
      </c>
      <c r="C175" s="30">
        <f t="shared" si="7"/>
        <v>2041.9289777000608</v>
      </c>
      <c r="D175" s="31">
        <f t="shared" si="6"/>
        <v>9.1886803996502735</v>
      </c>
      <c r="E175" s="32">
        <f t="shared" si="8"/>
        <v>1051.117658099711</v>
      </c>
      <c r="F175" s="64">
        <v>0</v>
      </c>
      <c r="G175" s="7"/>
      <c r="H175" s="2"/>
      <c r="I175" s="2"/>
      <c r="J175" s="2"/>
      <c r="K175" s="2"/>
      <c r="L175" s="2"/>
      <c r="M175" s="2"/>
      <c r="N175" s="2"/>
      <c r="O175" s="2"/>
      <c r="P175" s="2"/>
      <c r="Q175" s="2"/>
    </row>
    <row r="176" spans="2:17" hidden="1" x14ac:dyDescent="0.25">
      <c r="B176" s="29">
        <v>161</v>
      </c>
      <c r="C176" s="30">
        <f t="shared" si="7"/>
        <v>2051.1176580997112</v>
      </c>
      <c r="D176" s="31">
        <f t="shared" si="6"/>
        <v>9.2300294614486997</v>
      </c>
      <c r="E176" s="32">
        <f t="shared" si="8"/>
        <v>1060.3476875611598</v>
      </c>
      <c r="F176" s="64">
        <v>0</v>
      </c>
      <c r="G176" s="7"/>
      <c r="H176" s="2"/>
      <c r="I176" s="2"/>
      <c r="J176" s="2"/>
      <c r="K176" s="2"/>
      <c r="L176" s="2"/>
      <c r="M176" s="2"/>
      <c r="N176" s="2"/>
      <c r="O176" s="2"/>
      <c r="P176" s="2"/>
      <c r="Q176" s="2"/>
    </row>
    <row r="177" spans="2:17" hidden="1" x14ac:dyDescent="0.25">
      <c r="B177" s="29">
        <v>162</v>
      </c>
      <c r="C177" s="30">
        <f t="shared" si="7"/>
        <v>2060.34768756116</v>
      </c>
      <c r="D177" s="31">
        <f t="shared" si="6"/>
        <v>9.2715645940252198</v>
      </c>
      <c r="E177" s="32">
        <f t="shared" si="8"/>
        <v>1069.619252155185</v>
      </c>
      <c r="F177" s="64">
        <v>0</v>
      </c>
      <c r="G177" s="7"/>
      <c r="H177" s="2"/>
      <c r="I177" s="2"/>
      <c r="J177" s="2"/>
      <c r="K177" s="2"/>
      <c r="L177" s="2"/>
      <c r="M177" s="2"/>
      <c r="N177" s="2"/>
      <c r="O177" s="2"/>
      <c r="P177" s="2"/>
      <c r="Q177" s="2"/>
    </row>
    <row r="178" spans="2:17" hidden="1" x14ac:dyDescent="0.25">
      <c r="B178" s="29">
        <v>163</v>
      </c>
      <c r="C178" s="30">
        <f t="shared" si="7"/>
        <v>2069.6192521551852</v>
      </c>
      <c r="D178" s="31">
        <f t="shared" si="6"/>
        <v>9.3132866346983327</v>
      </c>
      <c r="E178" s="32">
        <f t="shared" si="8"/>
        <v>1078.9325387898834</v>
      </c>
      <c r="F178" s="64">
        <v>0</v>
      </c>
      <c r="G178" s="7"/>
      <c r="H178" s="2"/>
      <c r="I178" s="2"/>
      <c r="J178" s="2"/>
      <c r="K178" s="2"/>
      <c r="L178" s="2"/>
      <c r="M178" s="2"/>
      <c r="N178" s="2"/>
      <c r="O178" s="2"/>
      <c r="P178" s="2"/>
      <c r="Q178" s="2"/>
    </row>
    <row r="179" spans="2:17" hidden="1" x14ac:dyDescent="0.25">
      <c r="B179" s="29">
        <v>164</v>
      </c>
      <c r="C179" s="30">
        <f t="shared" si="7"/>
        <v>2078.9325387898834</v>
      </c>
      <c r="D179" s="31">
        <f t="shared" si="6"/>
        <v>9.3551964245544745</v>
      </c>
      <c r="E179" s="32">
        <f t="shared" si="8"/>
        <v>1088.2877352144378</v>
      </c>
      <c r="F179" s="64">
        <v>0</v>
      </c>
      <c r="G179" s="7"/>
      <c r="H179" s="2"/>
      <c r="I179" s="2"/>
      <c r="J179" s="2"/>
      <c r="K179" s="2"/>
      <c r="L179" s="2"/>
      <c r="M179" s="2"/>
      <c r="N179" s="2"/>
      <c r="O179" s="2"/>
      <c r="P179" s="2"/>
      <c r="Q179" s="2"/>
    </row>
    <row r="180" spans="2:17" hidden="1" x14ac:dyDescent="0.25">
      <c r="B180" s="29">
        <v>165</v>
      </c>
      <c r="C180" s="30">
        <f t="shared" si="7"/>
        <v>2088.2877352144378</v>
      </c>
      <c r="D180" s="31">
        <f t="shared" si="6"/>
        <v>9.3972948084649701</v>
      </c>
      <c r="E180" s="32">
        <f t="shared" si="8"/>
        <v>1097.6850300229028</v>
      </c>
      <c r="F180" s="64">
        <v>0</v>
      </c>
      <c r="G180" s="7"/>
      <c r="H180" s="2"/>
      <c r="I180" s="2"/>
      <c r="J180" s="2"/>
      <c r="K180" s="2"/>
      <c r="L180" s="2"/>
      <c r="M180" s="2"/>
      <c r="N180" s="2"/>
      <c r="O180" s="2"/>
      <c r="P180" s="2"/>
      <c r="Q180" s="2"/>
    </row>
    <row r="181" spans="2:17" hidden="1" x14ac:dyDescent="0.25">
      <c r="B181" s="29">
        <v>166</v>
      </c>
      <c r="C181" s="30">
        <f t="shared" si="7"/>
        <v>2097.685030022903</v>
      </c>
      <c r="D181" s="31">
        <f t="shared" si="6"/>
        <v>9.4395826351030632</v>
      </c>
      <c r="E181" s="32">
        <f t="shared" si="8"/>
        <v>1107.1246126580058</v>
      </c>
      <c r="F181" s="64">
        <v>0</v>
      </c>
      <c r="G181" s="7"/>
      <c r="H181" s="2"/>
      <c r="I181" s="2"/>
      <c r="J181" s="2"/>
      <c r="K181" s="2"/>
      <c r="L181" s="2"/>
      <c r="M181" s="2"/>
      <c r="N181" s="2"/>
      <c r="O181" s="2"/>
      <c r="P181" s="2"/>
      <c r="Q181" s="2"/>
    </row>
    <row r="182" spans="2:17" hidden="1" x14ac:dyDescent="0.25">
      <c r="B182" s="29">
        <v>167</v>
      </c>
      <c r="C182" s="30">
        <f t="shared" si="7"/>
        <v>2107.1246126580058</v>
      </c>
      <c r="D182" s="31">
        <f t="shared" si="6"/>
        <v>9.482060756961026</v>
      </c>
      <c r="E182" s="32">
        <f t="shared" si="8"/>
        <v>1116.606673414967</v>
      </c>
      <c r="F182" s="64">
        <v>0</v>
      </c>
      <c r="G182" s="7"/>
      <c r="H182" s="2"/>
      <c r="I182" s="2"/>
      <c r="J182" s="2"/>
      <c r="K182" s="2"/>
      <c r="L182" s="2"/>
      <c r="M182" s="2"/>
      <c r="N182" s="2"/>
      <c r="O182" s="2"/>
      <c r="P182" s="2"/>
      <c r="Q182" s="2"/>
    </row>
    <row r="183" spans="2:17" hidden="1" x14ac:dyDescent="0.25">
      <c r="B183" s="29">
        <v>168</v>
      </c>
      <c r="C183" s="30">
        <f t="shared" si="7"/>
        <v>2116.6066734149667</v>
      </c>
      <c r="D183" s="31">
        <f t="shared" si="6"/>
        <v>9.5247300303673494</v>
      </c>
      <c r="E183" s="32">
        <f t="shared" si="8"/>
        <v>1126.1314034453344</v>
      </c>
      <c r="F183" s="64">
        <v>0</v>
      </c>
      <c r="G183" s="7"/>
      <c r="H183" s="2"/>
      <c r="I183" s="2"/>
      <c r="J183" s="2"/>
      <c r="K183" s="2"/>
      <c r="L183" s="2"/>
      <c r="M183" s="2"/>
      <c r="N183" s="2"/>
      <c r="O183" s="2"/>
      <c r="P183" s="2"/>
      <c r="Q183" s="2"/>
    </row>
    <row r="184" spans="2:17" hidden="1" x14ac:dyDescent="0.25">
      <c r="B184" s="29">
        <v>169</v>
      </c>
      <c r="C184" s="30">
        <f t="shared" si="7"/>
        <v>2126.1314034453339</v>
      </c>
      <c r="D184" s="31">
        <f t="shared" si="6"/>
        <v>9.5675913155040018</v>
      </c>
      <c r="E184" s="32">
        <f t="shared" si="8"/>
        <v>1135.6989947608383</v>
      </c>
      <c r="F184" s="64">
        <v>0</v>
      </c>
      <c r="G184" s="7"/>
      <c r="H184" s="2"/>
      <c r="I184" s="2"/>
      <c r="J184" s="2"/>
      <c r="K184" s="2"/>
      <c r="L184" s="2"/>
      <c r="M184" s="2"/>
      <c r="N184" s="2"/>
      <c r="O184" s="2"/>
      <c r="P184" s="2"/>
      <c r="Q184" s="2"/>
    </row>
    <row r="185" spans="2:17" hidden="1" x14ac:dyDescent="0.25">
      <c r="B185" s="29">
        <v>170</v>
      </c>
      <c r="C185" s="30">
        <f t="shared" si="7"/>
        <v>2135.6989947608381</v>
      </c>
      <c r="D185" s="31">
        <f t="shared" si="6"/>
        <v>9.6106454764237714</v>
      </c>
      <c r="E185" s="32">
        <f t="shared" si="8"/>
        <v>1145.3096402372621</v>
      </c>
      <c r="F185" s="64">
        <v>0</v>
      </c>
      <c r="G185" s="7"/>
      <c r="H185" s="2"/>
      <c r="I185" s="2"/>
      <c r="J185" s="2"/>
      <c r="K185" s="2"/>
      <c r="L185" s="2"/>
      <c r="M185" s="2"/>
      <c r="N185" s="2"/>
      <c r="O185" s="2"/>
      <c r="P185" s="2"/>
      <c r="Q185" s="2"/>
    </row>
    <row r="186" spans="2:17" hidden="1" x14ac:dyDescent="0.25">
      <c r="B186" s="29">
        <v>171</v>
      </c>
      <c r="C186" s="30">
        <f t="shared" si="7"/>
        <v>2145.3096402372621</v>
      </c>
      <c r="D186" s="31">
        <f t="shared" si="6"/>
        <v>9.6538933810676788</v>
      </c>
      <c r="E186" s="32">
        <f t="shared" si="8"/>
        <v>1154.9635336183298</v>
      </c>
      <c r="F186" s="64">
        <v>0</v>
      </c>
      <c r="G186" s="7"/>
      <c r="H186" s="2"/>
      <c r="I186" s="2"/>
      <c r="J186" s="2"/>
      <c r="K186" s="2"/>
      <c r="L186" s="2"/>
      <c r="M186" s="2"/>
      <c r="N186" s="2"/>
      <c r="O186" s="2"/>
      <c r="P186" s="2"/>
      <c r="Q186" s="2"/>
    </row>
    <row r="187" spans="2:17" hidden="1" x14ac:dyDescent="0.25">
      <c r="B187" s="29">
        <v>172</v>
      </c>
      <c r="C187" s="30">
        <f t="shared" si="7"/>
        <v>2154.9635336183296</v>
      </c>
      <c r="D187" s="31">
        <f t="shared" si="6"/>
        <v>9.6973359012824822</v>
      </c>
      <c r="E187" s="32">
        <f t="shared" si="8"/>
        <v>1164.6608695196123</v>
      </c>
      <c r="F187" s="64">
        <v>0</v>
      </c>
      <c r="G187" s="7"/>
      <c r="H187" s="2"/>
      <c r="I187" s="2"/>
      <c r="J187" s="2"/>
      <c r="K187" s="2"/>
      <c r="L187" s="2"/>
      <c r="M187" s="2"/>
      <c r="N187" s="2"/>
      <c r="O187" s="2"/>
      <c r="P187" s="2"/>
      <c r="Q187" s="2"/>
    </row>
    <row r="188" spans="2:17" hidden="1" x14ac:dyDescent="0.25">
      <c r="B188" s="29">
        <v>173</v>
      </c>
      <c r="C188" s="30">
        <f t="shared" si="7"/>
        <v>2164.6608695196119</v>
      </c>
      <c r="D188" s="31">
        <f t="shared" si="6"/>
        <v>9.7409739128382533</v>
      </c>
      <c r="E188" s="32">
        <f t="shared" si="8"/>
        <v>1174.4018434324505</v>
      </c>
      <c r="F188" s="64">
        <v>0</v>
      </c>
      <c r="G188" s="7"/>
      <c r="H188" s="2"/>
      <c r="I188" s="2"/>
      <c r="J188" s="2"/>
      <c r="K188" s="2"/>
      <c r="L188" s="2"/>
      <c r="M188" s="2"/>
      <c r="N188" s="2"/>
      <c r="O188" s="2"/>
      <c r="P188" s="2"/>
      <c r="Q188" s="2"/>
    </row>
    <row r="189" spans="2:17" hidden="1" x14ac:dyDescent="0.25">
      <c r="B189" s="29">
        <v>174</v>
      </c>
      <c r="C189" s="30">
        <f t="shared" si="7"/>
        <v>2174.4018434324503</v>
      </c>
      <c r="D189" s="31">
        <f t="shared" si="6"/>
        <v>9.7848082954460249</v>
      </c>
      <c r="E189" s="32">
        <f t="shared" si="8"/>
        <v>1184.1866517278966</v>
      </c>
      <c r="F189" s="64">
        <v>0</v>
      </c>
      <c r="G189" s="7"/>
      <c r="H189" s="2"/>
      <c r="I189" s="2"/>
      <c r="J189" s="2"/>
      <c r="K189" s="2"/>
      <c r="L189" s="2"/>
      <c r="M189" s="2"/>
      <c r="N189" s="2"/>
      <c r="O189" s="2"/>
      <c r="P189" s="2"/>
      <c r="Q189" s="2"/>
    </row>
    <row r="190" spans="2:17" hidden="1" x14ac:dyDescent="0.25">
      <c r="B190" s="29">
        <v>175</v>
      </c>
      <c r="C190" s="30">
        <f>+C189+D189-F189</f>
        <v>2184.1866517278963</v>
      </c>
      <c r="D190" s="31">
        <f t="shared" si="6"/>
        <v>9.8288399327755336</v>
      </c>
      <c r="E190" s="32">
        <f t="shared" si="8"/>
        <v>1194.0154916606721</v>
      </c>
      <c r="F190" s="64">
        <v>0</v>
      </c>
      <c r="G190" s="7"/>
      <c r="H190" s="2"/>
      <c r="I190" s="2"/>
      <c r="J190" s="2"/>
      <c r="K190" s="2"/>
      <c r="L190" s="2"/>
      <c r="M190" s="2"/>
      <c r="N190" s="2"/>
      <c r="O190" s="2"/>
      <c r="P190" s="2"/>
      <c r="Q190" s="2"/>
    </row>
    <row r="191" spans="2:17" ht="18.75" x14ac:dyDescent="0.25">
      <c r="B191" s="33">
        <v>176</v>
      </c>
      <c r="C191" s="34">
        <f>+C190+D190-F190</f>
        <v>2194.0154916606721</v>
      </c>
      <c r="D191" s="35">
        <f t="shared" si="6"/>
        <v>9.8730697124730238</v>
      </c>
      <c r="E191" s="36">
        <f t="shared" si="8"/>
        <v>1203.8885613731452</v>
      </c>
      <c r="F191" s="37">
        <f>+F169</f>
        <v>0</v>
      </c>
      <c r="G191" s="38">
        <v>8</v>
      </c>
      <c r="H191" s="2"/>
      <c r="I191" s="2"/>
      <c r="J191" s="2"/>
      <c r="K191" s="2"/>
      <c r="L191" s="2"/>
      <c r="M191" s="2"/>
      <c r="N191" s="2"/>
      <c r="O191" s="2"/>
      <c r="P191" s="2"/>
      <c r="Q191" s="2"/>
    </row>
    <row r="192" spans="2:17" hidden="1" x14ac:dyDescent="0.25">
      <c r="B192" s="29">
        <v>177</v>
      </c>
      <c r="C192" s="30">
        <f>+C191+D191-F191</f>
        <v>2203.888561373145</v>
      </c>
      <c r="D192" s="31">
        <f t="shared" si="6"/>
        <v>9.917498526179152</v>
      </c>
      <c r="E192" s="32">
        <f t="shared" si="8"/>
        <v>1213.8060598993243</v>
      </c>
      <c r="F192" s="64">
        <v>0</v>
      </c>
      <c r="G192" s="7"/>
      <c r="H192" s="2"/>
      <c r="I192" s="2"/>
      <c r="J192" s="2"/>
      <c r="K192" s="2"/>
      <c r="L192" s="2"/>
      <c r="M192" s="2"/>
      <c r="N192" s="2"/>
      <c r="O192" s="2"/>
      <c r="P192" s="2"/>
      <c r="Q192" s="2"/>
    </row>
    <row r="193" spans="2:17" hidden="1" x14ac:dyDescent="0.25">
      <c r="B193" s="29">
        <v>178</v>
      </c>
      <c r="C193" s="30">
        <f>+C192+D192-F192</f>
        <v>2213.8060598993243</v>
      </c>
      <c r="D193" s="31">
        <f t="shared" si="6"/>
        <v>9.9621272695469578</v>
      </c>
      <c r="E193" s="32">
        <f t="shared" si="8"/>
        <v>1223.7681871688712</v>
      </c>
      <c r="F193" s="64">
        <v>0</v>
      </c>
      <c r="G193" s="7"/>
      <c r="H193" s="2"/>
      <c r="I193" s="2"/>
      <c r="J193" s="2"/>
      <c r="K193" s="2"/>
      <c r="L193" s="2"/>
      <c r="M193" s="2"/>
      <c r="N193" s="2"/>
      <c r="O193" s="2"/>
      <c r="P193" s="2"/>
      <c r="Q193" s="2"/>
    </row>
    <row r="194" spans="2:17" hidden="1" x14ac:dyDescent="0.25">
      <c r="B194" s="29">
        <v>179</v>
      </c>
      <c r="C194" s="30">
        <f>+C193+D193-F193</f>
        <v>2223.7681871688715</v>
      </c>
      <c r="D194" s="31">
        <f t="shared" si="6"/>
        <v>10.006956842259921</v>
      </c>
      <c r="E194" s="32">
        <f t="shared" si="8"/>
        <v>1233.7751440111313</v>
      </c>
      <c r="F194" s="64">
        <v>0</v>
      </c>
      <c r="G194" s="7"/>
      <c r="H194" s="2"/>
      <c r="I194" s="2"/>
      <c r="J194" s="2"/>
      <c r="K194" s="2"/>
      <c r="L194" s="2"/>
      <c r="M194" s="2"/>
      <c r="N194" s="2"/>
      <c r="O194" s="2"/>
      <c r="P194" s="2"/>
      <c r="Q194" s="2"/>
    </row>
    <row r="195" spans="2:17" hidden="1" x14ac:dyDescent="0.25">
      <c r="B195" s="29">
        <v>180</v>
      </c>
      <c r="C195" s="30">
        <f t="shared" si="7"/>
        <v>2233.7751440111315</v>
      </c>
      <c r="D195" s="31">
        <f t="shared" si="6"/>
        <v>10.051988148050091</v>
      </c>
      <c r="E195" s="32">
        <f t="shared" si="8"/>
        <v>1243.8271321591812</v>
      </c>
      <c r="F195" s="64">
        <v>0</v>
      </c>
      <c r="G195" s="7"/>
      <c r="H195" s="2"/>
      <c r="I195" s="2"/>
      <c r="J195" s="2"/>
      <c r="K195" s="2"/>
      <c r="L195" s="2"/>
      <c r="M195" s="2"/>
      <c r="N195" s="2"/>
      <c r="O195" s="2"/>
      <c r="P195" s="2"/>
      <c r="Q195" s="2"/>
    </row>
    <row r="196" spans="2:17" hidden="1" x14ac:dyDescent="0.25">
      <c r="B196" s="29">
        <v>181</v>
      </c>
      <c r="C196" s="30">
        <f t="shared" si="7"/>
        <v>2243.8271321591815</v>
      </c>
      <c r="D196" s="31">
        <f t="shared" si="6"/>
        <v>10.097222094716315</v>
      </c>
      <c r="E196" s="32">
        <f t="shared" si="8"/>
        <v>1253.9243542538975</v>
      </c>
      <c r="F196" s="64">
        <v>0</v>
      </c>
      <c r="G196" s="7"/>
      <c r="H196" s="2"/>
      <c r="I196" s="2"/>
      <c r="J196" s="2"/>
      <c r="K196" s="2"/>
      <c r="L196" s="2"/>
      <c r="M196" s="2"/>
      <c r="N196" s="2"/>
      <c r="O196" s="2"/>
      <c r="P196" s="2"/>
      <c r="Q196" s="2"/>
    </row>
    <row r="197" spans="2:17" hidden="1" x14ac:dyDescent="0.25">
      <c r="B197" s="29">
        <v>182</v>
      </c>
      <c r="C197" s="30">
        <f t="shared" si="7"/>
        <v>2253.9243542538979</v>
      </c>
      <c r="D197" s="31">
        <f t="shared" si="6"/>
        <v>10.14265959414254</v>
      </c>
      <c r="E197" s="32">
        <f t="shared" si="8"/>
        <v>1264.06701384804</v>
      </c>
      <c r="F197" s="64">
        <v>0</v>
      </c>
      <c r="G197" s="7"/>
      <c r="H197" s="2"/>
      <c r="I197" s="2"/>
      <c r="J197" s="2"/>
      <c r="K197" s="2"/>
      <c r="L197" s="2"/>
      <c r="M197" s="2"/>
      <c r="N197" s="2"/>
      <c r="O197" s="2"/>
      <c r="P197" s="2"/>
      <c r="Q197" s="2"/>
    </row>
    <row r="198" spans="2:17" hidden="1" x14ac:dyDescent="0.25">
      <c r="B198" s="29">
        <v>183</v>
      </c>
      <c r="C198" s="30">
        <f t="shared" si="7"/>
        <v>2264.0670138480405</v>
      </c>
      <c r="D198" s="31">
        <f t="shared" si="6"/>
        <v>10.188301562316182</v>
      </c>
      <c r="E198" s="32">
        <f t="shared" si="8"/>
        <v>1274.2553154103562</v>
      </c>
      <c r="F198" s="64">
        <v>0</v>
      </c>
      <c r="G198" s="7"/>
      <c r="H198" s="2"/>
      <c r="I198" s="2"/>
      <c r="J198" s="2"/>
      <c r="K198" s="2"/>
      <c r="L198" s="2"/>
      <c r="M198" s="2"/>
      <c r="N198" s="2"/>
      <c r="O198" s="2"/>
      <c r="P198" s="2"/>
      <c r="Q198" s="2"/>
    </row>
    <row r="199" spans="2:17" hidden="1" x14ac:dyDescent="0.25">
      <c r="B199" s="29">
        <v>184</v>
      </c>
      <c r="C199" s="30">
        <f t="shared" si="7"/>
        <v>2274.2553154103566</v>
      </c>
      <c r="D199" s="31">
        <f t="shared" si="6"/>
        <v>10.234148919346604</v>
      </c>
      <c r="E199" s="32">
        <f t="shared" si="8"/>
        <v>1284.4894643297027</v>
      </c>
      <c r="F199" s="64">
        <v>0</v>
      </c>
      <c r="G199" s="7"/>
      <c r="H199" s="2"/>
      <c r="I199" s="2"/>
      <c r="J199" s="2"/>
      <c r="K199" s="2"/>
      <c r="L199" s="2"/>
      <c r="M199" s="2"/>
      <c r="N199" s="2"/>
      <c r="O199" s="2"/>
      <c r="P199" s="2"/>
      <c r="Q199" s="2"/>
    </row>
    <row r="200" spans="2:17" hidden="1" x14ac:dyDescent="0.25">
      <c r="B200" s="29">
        <v>185</v>
      </c>
      <c r="C200" s="30">
        <f t="shared" si="7"/>
        <v>2284.4894643297034</v>
      </c>
      <c r="D200" s="31">
        <f t="shared" si="6"/>
        <v>10.280202589483665</v>
      </c>
      <c r="E200" s="32">
        <f t="shared" si="8"/>
        <v>1294.7696669191864</v>
      </c>
      <c r="F200" s="64">
        <v>0</v>
      </c>
      <c r="G200" s="7"/>
      <c r="H200" s="2"/>
      <c r="I200" s="2"/>
      <c r="J200" s="2"/>
      <c r="K200" s="2"/>
      <c r="L200" s="2"/>
      <c r="M200" s="2"/>
      <c r="N200" s="2"/>
      <c r="O200" s="2"/>
      <c r="P200" s="2"/>
      <c r="Q200" s="2"/>
    </row>
    <row r="201" spans="2:17" hidden="1" x14ac:dyDescent="0.25">
      <c r="B201" s="29">
        <v>186</v>
      </c>
      <c r="C201" s="30">
        <f t="shared" si="7"/>
        <v>2294.7696669191869</v>
      </c>
      <c r="D201" s="31">
        <f t="shared" si="6"/>
        <v>10.32646350113634</v>
      </c>
      <c r="E201" s="32">
        <f t="shared" si="8"/>
        <v>1305.0961304203227</v>
      </c>
      <c r="F201" s="64">
        <v>0</v>
      </c>
      <c r="G201" s="7"/>
      <c r="H201" s="2"/>
      <c r="I201" s="2"/>
      <c r="J201" s="2"/>
      <c r="K201" s="2"/>
      <c r="L201" s="2"/>
      <c r="M201" s="2"/>
      <c r="N201" s="2"/>
      <c r="O201" s="2"/>
      <c r="P201" s="2"/>
      <c r="Q201" s="2"/>
    </row>
    <row r="202" spans="2:17" hidden="1" x14ac:dyDescent="0.25">
      <c r="B202" s="29">
        <v>187</v>
      </c>
      <c r="C202" s="30">
        <f t="shared" si="7"/>
        <v>2305.0961304203233</v>
      </c>
      <c r="D202" s="31">
        <f t="shared" si="6"/>
        <v>10.372932586891455</v>
      </c>
      <c r="E202" s="32">
        <f t="shared" si="8"/>
        <v>1315.4690630072141</v>
      </c>
      <c r="F202" s="64">
        <v>0</v>
      </c>
      <c r="G202" s="7"/>
      <c r="H202" s="2"/>
      <c r="I202" s="2"/>
      <c r="J202" s="2"/>
      <c r="K202" s="2"/>
      <c r="L202" s="2"/>
      <c r="M202" s="2"/>
      <c r="N202" s="2"/>
      <c r="O202" s="2"/>
      <c r="P202" s="2"/>
      <c r="Q202" s="2"/>
    </row>
    <row r="203" spans="2:17" hidden="1" x14ac:dyDescent="0.25">
      <c r="B203" s="29">
        <v>188</v>
      </c>
      <c r="C203" s="30">
        <f t="shared" si="7"/>
        <v>2315.4690630072146</v>
      </c>
      <c r="D203" s="31">
        <f t="shared" si="6"/>
        <v>10.419610783532464</v>
      </c>
      <c r="E203" s="32">
        <f t="shared" si="8"/>
        <v>1325.8886737907467</v>
      </c>
      <c r="F203" s="64">
        <v>0</v>
      </c>
      <c r="G203" s="7"/>
      <c r="H203" s="2"/>
      <c r="I203" s="2"/>
      <c r="J203" s="2"/>
      <c r="K203" s="2"/>
      <c r="L203" s="2"/>
      <c r="M203" s="2"/>
      <c r="N203" s="2"/>
      <c r="O203" s="2"/>
      <c r="P203" s="2"/>
      <c r="Q203" s="2"/>
    </row>
    <row r="204" spans="2:17" hidden="1" x14ac:dyDescent="0.25">
      <c r="B204" s="29">
        <v>189</v>
      </c>
      <c r="C204" s="30">
        <f t="shared" si="7"/>
        <v>2325.8886737907469</v>
      </c>
      <c r="D204" s="31">
        <f t="shared" si="6"/>
        <v>10.46649903205836</v>
      </c>
      <c r="E204" s="32">
        <f t="shared" si="8"/>
        <v>1336.3551728228051</v>
      </c>
      <c r="F204" s="64">
        <v>0</v>
      </c>
      <c r="G204" s="7"/>
      <c r="H204" s="2"/>
      <c r="I204" s="2"/>
      <c r="J204" s="2"/>
      <c r="K204" s="2"/>
      <c r="L204" s="2"/>
      <c r="M204" s="2"/>
      <c r="N204" s="2"/>
      <c r="O204" s="2"/>
      <c r="P204" s="2"/>
      <c r="Q204" s="2"/>
    </row>
    <row r="205" spans="2:17" hidden="1" x14ac:dyDescent="0.25">
      <c r="B205" s="29">
        <v>190</v>
      </c>
      <c r="C205" s="30">
        <f t="shared" si="7"/>
        <v>2336.3551728228053</v>
      </c>
      <c r="D205" s="31">
        <f t="shared" si="6"/>
        <v>10.513598277702624</v>
      </c>
      <c r="E205" s="32">
        <f t="shared" si="8"/>
        <v>1346.8687711005077</v>
      </c>
      <c r="F205" s="64">
        <v>0</v>
      </c>
      <c r="G205" s="7"/>
      <c r="H205" s="2"/>
      <c r="I205" s="2"/>
      <c r="J205" s="2"/>
      <c r="K205" s="2"/>
      <c r="L205" s="2"/>
      <c r="M205" s="2"/>
      <c r="N205" s="2"/>
      <c r="O205" s="2"/>
      <c r="P205" s="2"/>
      <c r="Q205" s="2"/>
    </row>
    <row r="206" spans="2:17" hidden="1" x14ac:dyDescent="0.25">
      <c r="B206" s="29">
        <v>191</v>
      </c>
      <c r="C206" s="30">
        <f t="shared" si="7"/>
        <v>2346.8687711005082</v>
      </c>
      <c r="D206" s="31">
        <f t="shared" si="6"/>
        <v>10.560909469952286</v>
      </c>
      <c r="E206" s="32">
        <f t="shared" si="8"/>
        <v>1357.4296805704601</v>
      </c>
      <c r="F206" s="64">
        <v>0</v>
      </c>
      <c r="G206" s="7"/>
      <c r="H206" s="2"/>
      <c r="I206" s="2"/>
      <c r="J206" s="2"/>
      <c r="K206" s="2"/>
      <c r="L206" s="2"/>
      <c r="M206" s="2"/>
      <c r="N206" s="2"/>
      <c r="O206" s="2"/>
      <c r="P206" s="2"/>
      <c r="Q206" s="2"/>
    </row>
    <row r="207" spans="2:17" hidden="1" x14ac:dyDescent="0.25">
      <c r="B207" s="29">
        <v>192</v>
      </c>
      <c r="C207" s="30">
        <f t="shared" si="7"/>
        <v>2357.4296805704603</v>
      </c>
      <c r="D207" s="31">
        <f t="shared" si="6"/>
        <v>10.60843356256707</v>
      </c>
      <c r="E207" s="32">
        <f t="shared" si="8"/>
        <v>1368.0381141330272</v>
      </c>
      <c r="F207" s="64">
        <v>0</v>
      </c>
      <c r="G207" s="7"/>
      <c r="H207" s="2"/>
      <c r="I207" s="2"/>
      <c r="J207" s="2"/>
      <c r="K207" s="2"/>
      <c r="L207" s="2"/>
      <c r="M207" s="2"/>
      <c r="N207" s="2"/>
      <c r="O207" s="2"/>
      <c r="P207" s="2"/>
      <c r="Q207" s="2"/>
    </row>
    <row r="208" spans="2:17" hidden="1" x14ac:dyDescent="0.25">
      <c r="B208" s="29">
        <v>193</v>
      </c>
      <c r="C208" s="30">
        <f t="shared" si="7"/>
        <v>2368.0381141330272</v>
      </c>
      <c r="D208" s="31">
        <f t="shared" ref="D208:D271" si="9">+C208*$D$8</f>
        <v>10.656171513598622</v>
      </c>
      <c r="E208" s="32">
        <f t="shared" si="8"/>
        <v>1378.6942856466258</v>
      </c>
      <c r="F208" s="64">
        <v>0</v>
      </c>
      <c r="G208" s="7"/>
      <c r="H208" s="2"/>
      <c r="I208" s="2"/>
      <c r="J208" s="2"/>
      <c r="K208" s="2"/>
      <c r="L208" s="2"/>
      <c r="M208" s="2"/>
      <c r="N208" s="2"/>
      <c r="O208" s="2"/>
      <c r="P208" s="2"/>
      <c r="Q208" s="2"/>
    </row>
    <row r="209" spans="2:17" hidden="1" x14ac:dyDescent="0.25">
      <c r="B209" s="29">
        <v>194</v>
      </c>
      <c r="C209" s="30">
        <f t="shared" si="7"/>
        <v>2378.6942856466258</v>
      </c>
      <c r="D209" s="31">
        <f t="shared" si="9"/>
        <v>10.704124285409815</v>
      </c>
      <c r="E209" s="32">
        <f t="shared" si="8"/>
        <v>1389.3984099320355</v>
      </c>
      <c r="F209" s="64">
        <v>0</v>
      </c>
      <c r="G209" s="7"/>
      <c r="H209" s="2"/>
      <c r="I209" s="2"/>
      <c r="J209" s="2"/>
      <c r="K209" s="2"/>
      <c r="L209" s="2"/>
      <c r="M209" s="2"/>
      <c r="N209" s="2"/>
      <c r="O209" s="2"/>
      <c r="P209" s="2"/>
      <c r="Q209" s="2"/>
    </row>
    <row r="210" spans="2:17" hidden="1" x14ac:dyDescent="0.25">
      <c r="B210" s="29">
        <v>195</v>
      </c>
      <c r="C210" s="30">
        <f t="shared" si="7"/>
        <v>2389.3984099320355</v>
      </c>
      <c r="D210" s="31">
        <f t="shared" si="9"/>
        <v>10.752292844694159</v>
      </c>
      <c r="E210" s="32">
        <f t="shared" si="8"/>
        <v>1400.1507027767298</v>
      </c>
      <c r="F210" s="64">
        <v>0</v>
      </c>
      <c r="G210" s="7"/>
      <c r="H210" s="2"/>
      <c r="I210" s="2"/>
      <c r="J210" s="2"/>
      <c r="K210" s="2"/>
      <c r="L210" s="2"/>
      <c r="M210" s="2"/>
      <c r="N210" s="2"/>
      <c r="O210" s="2"/>
      <c r="P210" s="2"/>
      <c r="Q210" s="2"/>
    </row>
    <row r="211" spans="2:17" hidden="1" x14ac:dyDescent="0.25">
      <c r="B211" s="29">
        <v>196</v>
      </c>
      <c r="C211" s="30">
        <f t="shared" si="7"/>
        <v>2400.1507027767298</v>
      </c>
      <c r="D211" s="31">
        <f t="shared" si="9"/>
        <v>10.800678162495283</v>
      </c>
      <c r="E211" s="32">
        <f t="shared" si="8"/>
        <v>1410.9513809392251</v>
      </c>
      <c r="F211" s="64">
        <v>0</v>
      </c>
      <c r="G211" s="7"/>
      <c r="H211" s="2"/>
      <c r="I211" s="2"/>
      <c r="J211" s="2"/>
      <c r="K211" s="2"/>
      <c r="L211" s="2"/>
      <c r="M211" s="2"/>
      <c r="N211" s="2"/>
      <c r="O211" s="2"/>
      <c r="P211" s="2"/>
      <c r="Q211" s="2"/>
    </row>
    <row r="212" spans="2:17" hidden="1" x14ac:dyDescent="0.25">
      <c r="B212" s="29">
        <v>197</v>
      </c>
      <c r="C212" s="30">
        <f t="shared" ref="C212:C275" si="10">+C211+D211-F211</f>
        <v>2410.9513809392251</v>
      </c>
      <c r="D212" s="31">
        <f t="shared" si="9"/>
        <v>10.849281214226512</v>
      </c>
      <c r="E212" s="32">
        <f t="shared" ref="E212:E275" si="11">+E211+D212-F211</f>
        <v>1421.8006621534516</v>
      </c>
      <c r="F212" s="64">
        <v>0</v>
      </c>
      <c r="G212" s="7"/>
      <c r="H212" s="2"/>
      <c r="I212" s="2"/>
      <c r="J212" s="2"/>
      <c r="K212" s="2"/>
      <c r="L212" s="2"/>
      <c r="M212" s="2"/>
      <c r="N212" s="2"/>
      <c r="O212" s="2"/>
      <c r="P212" s="2"/>
      <c r="Q212" s="2"/>
    </row>
    <row r="213" spans="2:17" ht="18.75" x14ac:dyDescent="0.25">
      <c r="B213" s="33">
        <v>198</v>
      </c>
      <c r="C213" s="34">
        <f t="shared" si="10"/>
        <v>2421.8006621534519</v>
      </c>
      <c r="D213" s="35">
        <f t="shared" si="9"/>
        <v>10.898102979690533</v>
      </c>
      <c r="E213" s="36">
        <f t="shared" si="11"/>
        <v>1432.6987651331422</v>
      </c>
      <c r="F213" s="37">
        <f>+F191</f>
        <v>0</v>
      </c>
      <c r="G213" s="38">
        <v>9</v>
      </c>
      <c r="H213" s="2"/>
      <c r="I213" s="2"/>
      <c r="J213" s="2"/>
      <c r="K213" s="2"/>
      <c r="L213" s="2"/>
      <c r="M213" s="2"/>
      <c r="N213" s="2"/>
      <c r="O213" s="2"/>
      <c r="P213" s="2"/>
      <c r="Q213" s="2"/>
    </row>
    <row r="214" spans="2:17" hidden="1" x14ac:dyDescent="0.25">
      <c r="B214" s="29">
        <v>199</v>
      </c>
      <c r="C214" s="30">
        <f t="shared" si="10"/>
        <v>2432.6987651331424</v>
      </c>
      <c r="D214" s="31">
        <f t="shared" si="9"/>
        <v>10.947144443099139</v>
      </c>
      <c r="E214" s="32">
        <f t="shared" si="11"/>
        <v>1443.6459095762414</v>
      </c>
      <c r="F214" s="64">
        <v>0</v>
      </c>
      <c r="G214" s="7"/>
      <c r="H214" s="2"/>
      <c r="I214" s="2"/>
      <c r="J214" s="2"/>
      <c r="K214" s="2"/>
      <c r="L214" s="2"/>
      <c r="M214" s="2"/>
      <c r="N214" s="2"/>
      <c r="O214" s="2"/>
      <c r="P214" s="2"/>
      <c r="Q214" s="2"/>
    </row>
    <row r="215" spans="2:17" hidden="1" x14ac:dyDescent="0.25">
      <c r="B215" s="29">
        <v>200</v>
      </c>
      <c r="C215" s="30">
        <f t="shared" si="10"/>
        <v>2443.6459095762416</v>
      </c>
      <c r="D215" s="31">
        <f t="shared" si="9"/>
        <v>10.996406593093086</v>
      </c>
      <c r="E215" s="32">
        <f t="shared" si="11"/>
        <v>1454.6423161693344</v>
      </c>
      <c r="F215" s="64">
        <v>0</v>
      </c>
      <c r="G215" s="7"/>
      <c r="H215" s="2"/>
      <c r="I215" s="2"/>
      <c r="J215" s="2"/>
      <c r="K215" s="2"/>
      <c r="L215" s="2"/>
      <c r="M215" s="2"/>
      <c r="N215" s="2"/>
      <c r="O215" s="2"/>
      <c r="P215" s="2"/>
      <c r="Q215" s="2"/>
    </row>
    <row r="216" spans="2:17" hidden="1" x14ac:dyDescent="0.25">
      <c r="B216" s="29">
        <v>201</v>
      </c>
      <c r="C216" s="30">
        <f t="shared" si="10"/>
        <v>2454.6423161693347</v>
      </c>
      <c r="D216" s="31">
        <f t="shared" si="9"/>
        <v>11.045890422762005</v>
      </c>
      <c r="E216" s="32">
        <f t="shared" si="11"/>
        <v>1465.6882065920965</v>
      </c>
      <c r="F216" s="64">
        <v>0</v>
      </c>
      <c r="G216" s="7"/>
      <c r="H216" s="2"/>
      <c r="I216" s="2"/>
      <c r="J216" s="2"/>
      <c r="K216" s="2"/>
      <c r="L216" s="2"/>
      <c r="M216" s="2"/>
      <c r="N216" s="2"/>
      <c r="O216" s="2"/>
      <c r="P216" s="2"/>
      <c r="Q216" s="2"/>
    </row>
    <row r="217" spans="2:17" hidden="1" x14ac:dyDescent="0.25">
      <c r="B217" s="29">
        <v>202</v>
      </c>
      <c r="C217" s="30">
        <f t="shared" si="10"/>
        <v>2465.6882065920968</v>
      </c>
      <c r="D217" s="31">
        <f t="shared" si="9"/>
        <v>11.095596929664435</v>
      </c>
      <c r="E217" s="32">
        <f t="shared" si="11"/>
        <v>1476.783803521761</v>
      </c>
      <c r="F217" s="64">
        <v>0</v>
      </c>
      <c r="G217" s="7"/>
      <c r="H217" s="2"/>
      <c r="I217" s="2"/>
      <c r="J217" s="2"/>
      <c r="K217" s="2"/>
      <c r="L217" s="2"/>
      <c r="M217" s="2"/>
      <c r="N217" s="2"/>
      <c r="O217" s="2"/>
      <c r="P217" s="2"/>
      <c r="Q217" s="2"/>
    </row>
    <row r="218" spans="2:17" hidden="1" x14ac:dyDescent="0.25">
      <c r="B218" s="29">
        <v>203</v>
      </c>
      <c r="C218" s="30">
        <f t="shared" si="10"/>
        <v>2476.783803521761</v>
      </c>
      <c r="D218" s="31">
        <f t="shared" si="9"/>
        <v>11.145527115847925</v>
      </c>
      <c r="E218" s="32">
        <f t="shared" si="11"/>
        <v>1487.9293306376089</v>
      </c>
      <c r="F218" s="64">
        <v>0</v>
      </c>
      <c r="G218" s="7"/>
      <c r="H218" s="2"/>
      <c r="I218" s="2"/>
      <c r="J218" s="2"/>
      <c r="K218" s="2"/>
      <c r="L218" s="2"/>
      <c r="M218" s="2"/>
      <c r="N218" s="2"/>
      <c r="O218" s="2"/>
      <c r="P218" s="2"/>
      <c r="Q218" s="2"/>
    </row>
    <row r="219" spans="2:17" hidden="1" x14ac:dyDescent="0.25">
      <c r="B219" s="29">
        <v>204</v>
      </c>
      <c r="C219" s="30">
        <f t="shared" si="10"/>
        <v>2487.9293306376089</v>
      </c>
      <c r="D219" s="31">
        <f t="shared" si="9"/>
        <v>11.195681987869239</v>
      </c>
      <c r="E219" s="32">
        <f t="shared" si="11"/>
        <v>1499.1250126254781</v>
      </c>
      <c r="F219" s="64">
        <v>0</v>
      </c>
      <c r="G219" s="7"/>
      <c r="H219" s="2"/>
      <c r="I219" s="2"/>
      <c r="J219" s="2"/>
      <c r="K219" s="2"/>
      <c r="L219" s="2"/>
      <c r="M219" s="2"/>
      <c r="N219" s="2"/>
      <c r="O219" s="2"/>
      <c r="P219" s="2"/>
      <c r="Q219" s="2"/>
    </row>
    <row r="220" spans="2:17" hidden="1" x14ac:dyDescent="0.25">
      <c r="B220" s="29">
        <v>205</v>
      </c>
      <c r="C220" s="30">
        <f t="shared" si="10"/>
        <v>2499.1250126254781</v>
      </c>
      <c r="D220" s="31">
        <f t="shared" si="9"/>
        <v>11.246062556814652</v>
      </c>
      <c r="E220" s="32">
        <f t="shared" si="11"/>
        <v>1510.3710751822928</v>
      </c>
      <c r="F220" s="64">
        <v>0</v>
      </c>
      <c r="G220" s="7"/>
      <c r="H220" s="2"/>
      <c r="I220" s="2"/>
      <c r="J220" s="2"/>
      <c r="K220" s="2"/>
      <c r="L220" s="2"/>
      <c r="M220" s="2"/>
      <c r="N220" s="2"/>
      <c r="O220" s="2"/>
      <c r="P220" s="2"/>
      <c r="Q220" s="2"/>
    </row>
    <row r="221" spans="2:17" hidden="1" x14ac:dyDescent="0.25">
      <c r="B221" s="29">
        <v>206</v>
      </c>
      <c r="C221" s="30">
        <f t="shared" si="10"/>
        <v>2510.3710751822928</v>
      </c>
      <c r="D221" s="31">
        <f t="shared" si="9"/>
        <v>11.296669838320316</v>
      </c>
      <c r="E221" s="32">
        <f t="shared" si="11"/>
        <v>1521.667745020613</v>
      </c>
      <c r="F221" s="64">
        <v>0</v>
      </c>
      <c r="G221" s="7"/>
      <c r="H221" s="2"/>
      <c r="I221" s="2"/>
      <c r="J221" s="2"/>
      <c r="K221" s="2"/>
      <c r="L221" s="2"/>
      <c r="M221" s="2"/>
      <c r="N221" s="2"/>
      <c r="O221" s="2"/>
      <c r="P221" s="2"/>
      <c r="Q221" s="2"/>
    </row>
    <row r="222" spans="2:17" hidden="1" x14ac:dyDescent="0.25">
      <c r="B222" s="29">
        <v>207</v>
      </c>
      <c r="C222" s="30">
        <f t="shared" si="10"/>
        <v>2521.667745020613</v>
      </c>
      <c r="D222" s="31">
        <f t="shared" si="9"/>
        <v>11.347504852592758</v>
      </c>
      <c r="E222" s="32">
        <f t="shared" si="11"/>
        <v>1533.0152498732057</v>
      </c>
      <c r="F222" s="64">
        <v>0</v>
      </c>
      <c r="G222" s="7"/>
      <c r="H222" s="2"/>
      <c r="I222" s="2"/>
      <c r="J222" s="2"/>
      <c r="K222" s="2"/>
      <c r="L222" s="2"/>
      <c r="M222" s="2"/>
      <c r="N222" s="2"/>
      <c r="O222" s="2"/>
      <c r="P222" s="2"/>
      <c r="Q222" s="2"/>
    </row>
    <row r="223" spans="2:17" hidden="1" x14ac:dyDescent="0.25">
      <c r="B223" s="29">
        <v>208</v>
      </c>
      <c r="C223" s="30">
        <f t="shared" si="10"/>
        <v>2533.0152498732059</v>
      </c>
      <c r="D223" s="31">
        <f t="shared" si="9"/>
        <v>11.398568624429426</v>
      </c>
      <c r="E223" s="32">
        <f t="shared" si="11"/>
        <v>1544.413818497635</v>
      </c>
      <c r="F223" s="64">
        <v>0</v>
      </c>
      <c r="G223" s="7"/>
      <c r="H223" s="2"/>
      <c r="I223" s="2"/>
      <c r="J223" s="2"/>
      <c r="K223" s="2"/>
      <c r="L223" s="2"/>
      <c r="M223" s="2"/>
      <c r="N223" s="2"/>
      <c r="O223" s="2"/>
      <c r="P223" s="2"/>
      <c r="Q223" s="2"/>
    </row>
    <row r="224" spans="2:17" hidden="1" x14ac:dyDescent="0.25">
      <c r="B224" s="29">
        <v>209</v>
      </c>
      <c r="C224" s="30">
        <f t="shared" si="10"/>
        <v>2544.4138184976355</v>
      </c>
      <c r="D224" s="31">
        <f t="shared" si="9"/>
        <v>11.449862183239359</v>
      </c>
      <c r="E224" s="32">
        <f t="shared" si="11"/>
        <v>1555.8636806808743</v>
      </c>
      <c r="F224" s="64">
        <v>0</v>
      </c>
      <c r="G224" s="7"/>
      <c r="H224" s="2"/>
      <c r="I224" s="2"/>
      <c r="J224" s="2"/>
      <c r="K224" s="2"/>
      <c r="L224" s="2"/>
      <c r="M224" s="2"/>
      <c r="N224" s="2"/>
      <c r="O224" s="2"/>
      <c r="P224" s="2"/>
      <c r="Q224" s="2"/>
    </row>
    <row r="225" spans="2:17" hidden="1" x14ac:dyDescent="0.25">
      <c r="B225" s="29">
        <v>210</v>
      </c>
      <c r="C225" s="30">
        <f t="shared" si="10"/>
        <v>2555.8636806808749</v>
      </c>
      <c r="D225" s="31">
        <f t="shared" si="9"/>
        <v>11.501386563063937</v>
      </c>
      <c r="E225" s="32">
        <f t="shared" si="11"/>
        <v>1567.3650672439383</v>
      </c>
      <c r="F225" s="64">
        <v>0</v>
      </c>
      <c r="G225" s="7"/>
      <c r="H225" s="2"/>
      <c r="I225" s="2"/>
      <c r="J225" s="2"/>
      <c r="K225" s="2"/>
      <c r="L225" s="2"/>
      <c r="M225" s="2"/>
      <c r="N225" s="2"/>
      <c r="O225" s="2"/>
      <c r="P225" s="2"/>
      <c r="Q225" s="2"/>
    </row>
    <row r="226" spans="2:17" hidden="1" x14ac:dyDescent="0.25">
      <c r="B226" s="29">
        <v>211</v>
      </c>
      <c r="C226" s="30">
        <f t="shared" si="10"/>
        <v>2567.3650672439389</v>
      </c>
      <c r="D226" s="31">
        <f t="shared" si="9"/>
        <v>11.553142802597725</v>
      </c>
      <c r="E226" s="32">
        <f t="shared" si="11"/>
        <v>1578.9182100465359</v>
      </c>
      <c r="F226" s="64">
        <v>0</v>
      </c>
      <c r="G226" s="7"/>
      <c r="H226" s="2"/>
      <c r="I226" s="2"/>
      <c r="J226" s="2"/>
      <c r="K226" s="2"/>
      <c r="L226" s="2"/>
      <c r="M226" s="2"/>
      <c r="N226" s="2"/>
      <c r="O226" s="2"/>
      <c r="P226" s="2"/>
      <c r="Q226" s="2"/>
    </row>
    <row r="227" spans="2:17" hidden="1" x14ac:dyDescent="0.25">
      <c r="B227" s="29">
        <v>212</v>
      </c>
      <c r="C227" s="30">
        <f t="shared" si="10"/>
        <v>2578.9182100465368</v>
      </c>
      <c r="D227" s="31">
        <f t="shared" si="9"/>
        <v>11.605131945209415</v>
      </c>
      <c r="E227" s="32">
        <f t="shared" si="11"/>
        <v>1590.5233419917454</v>
      </c>
      <c r="F227" s="64">
        <v>0</v>
      </c>
      <c r="G227" s="7"/>
      <c r="H227" s="2"/>
      <c r="I227" s="2"/>
      <c r="J227" s="2"/>
      <c r="K227" s="2"/>
      <c r="L227" s="2"/>
      <c r="M227" s="2"/>
      <c r="N227" s="2"/>
      <c r="O227" s="2"/>
      <c r="P227" s="2"/>
      <c r="Q227" s="2"/>
    </row>
    <row r="228" spans="2:17" hidden="1" x14ac:dyDescent="0.25">
      <c r="B228" s="29">
        <v>213</v>
      </c>
      <c r="C228" s="30">
        <f t="shared" si="10"/>
        <v>2590.5233419917463</v>
      </c>
      <c r="D228" s="31">
        <f t="shared" si="9"/>
        <v>11.657355038962857</v>
      </c>
      <c r="E228" s="32">
        <f t="shared" si="11"/>
        <v>1602.1806970307082</v>
      </c>
      <c r="F228" s="64">
        <v>0</v>
      </c>
      <c r="G228" s="7"/>
      <c r="H228" s="2"/>
      <c r="I228" s="2"/>
      <c r="J228" s="2"/>
      <c r="K228" s="2"/>
      <c r="L228" s="2"/>
      <c r="M228" s="2"/>
      <c r="N228" s="2"/>
      <c r="O228" s="2"/>
      <c r="P228" s="2"/>
      <c r="Q228" s="2"/>
    </row>
    <row r="229" spans="2:17" hidden="1" x14ac:dyDescent="0.25">
      <c r="B229" s="29">
        <v>214</v>
      </c>
      <c r="C229" s="30">
        <f t="shared" si="10"/>
        <v>2602.1806970307093</v>
      </c>
      <c r="D229" s="31">
        <f t="shared" si="9"/>
        <v>11.709813136638191</v>
      </c>
      <c r="E229" s="32">
        <f t="shared" si="11"/>
        <v>1613.8905101673463</v>
      </c>
      <c r="F229" s="64">
        <v>0</v>
      </c>
      <c r="G229" s="7"/>
      <c r="H229" s="2"/>
      <c r="I229" s="2"/>
      <c r="J229" s="2"/>
      <c r="K229" s="2"/>
      <c r="L229" s="2"/>
      <c r="M229" s="2"/>
      <c r="N229" s="2"/>
      <c r="O229" s="2"/>
      <c r="P229" s="2"/>
      <c r="Q229" s="2"/>
    </row>
    <row r="230" spans="2:17" hidden="1" x14ac:dyDescent="0.25">
      <c r="B230" s="29">
        <v>215</v>
      </c>
      <c r="C230" s="30">
        <f t="shared" si="10"/>
        <v>2613.8905101673477</v>
      </c>
      <c r="D230" s="31">
        <f t="shared" si="9"/>
        <v>11.762507295753064</v>
      </c>
      <c r="E230" s="32">
        <f t="shared" si="11"/>
        <v>1625.6530174630993</v>
      </c>
      <c r="F230" s="64">
        <v>0</v>
      </c>
      <c r="G230" s="7"/>
      <c r="H230" s="2"/>
      <c r="I230" s="2"/>
      <c r="J230" s="2"/>
      <c r="K230" s="2"/>
      <c r="L230" s="2"/>
      <c r="M230" s="2"/>
      <c r="N230" s="2"/>
      <c r="O230" s="2"/>
      <c r="P230" s="2"/>
      <c r="Q230" s="2"/>
    </row>
    <row r="231" spans="2:17" hidden="1" x14ac:dyDescent="0.25">
      <c r="B231" s="29">
        <v>216</v>
      </c>
      <c r="C231" s="30">
        <f t="shared" si="10"/>
        <v>2625.6530174631007</v>
      </c>
      <c r="D231" s="31">
        <f t="shared" si="9"/>
        <v>11.815438578583953</v>
      </c>
      <c r="E231" s="32">
        <f t="shared" si="11"/>
        <v>1637.4684560416833</v>
      </c>
      <c r="F231" s="64">
        <v>0</v>
      </c>
      <c r="G231" s="7"/>
      <c r="H231" s="2"/>
      <c r="I231" s="2"/>
      <c r="J231" s="2"/>
      <c r="K231" s="2"/>
      <c r="L231" s="2"/>
      <c r="M231" s="2"/>
      <c r="N231" s="2"/>
      <c r="O231" s="2"/>
      <c r="P231" s="2"/>
      <c r="Q231" s="2"/>
    </row>
    <row r="232" spans="2:17" hidden="1" x14ac:dyDescent="0.25">
      <c r="B232" s="29">
        <v>217</v>
      </c>
      <c r="C232" s="30">
        <f t="shared" si="10"/>
        <v>2637.4684560416845</v>
      </c>
      <c r="D232" s="31">
        <f t="shared" si="9"/>
        <v>11.868608052187579</v>
      </c>
      <c r="E232" s="32">
        <f t="shared" si="11"/>
        <v>1649.3370640938708</v>
      </c>
      <c r="F232" s="64">
        <v>0</v>
      </c>
      <c r="G232" s="7"/>
      <c r="H232" s="2"/>
      <c r="I232" s="2"/>
      <c r="J232" s="2"/>
      <c r="K232" s="2"/>
      <c r="L232" s="2"/>
      <c r="M232" s="2"/>
      <c r="N232" s="2"/>
      <c r="O232" s="2"/>
      <c r="P232" s="2"/>
      <c r="Q232" s="2"/>
    </row>
    <row r="233" spans="2:17" hidden="1" x14ac:dyDescent="0.25">
      <c r="B233" s="29">
        <v>218</v>
      </c>
      <c r="C233" s="30">
        <f t="shared" si="10"/>
        <v>2649.337064093872</v>
      </c>
      <c r="D233" s="31">
        <f t="shared" si="9"/>
        <v>11.922016788422424</v>
      </c>
      <c r="E233" s="32">
        <f t="shared" si="11"/>
        <v>1661.2590808822933</v>
      </c>
      <c r="F233" s="64">
        <v>0</v>
      </c>
      <c r="G233" s="7"/>
      <c r="H233" s="2"/>
      <c r="I233" s="2"/>
      <c r="J233" s="2"/>
      <c r="K233" s="2"/>
      <c r="L233" s="2"/>
      <c r="M233" s="2"/>
      <c r="N233" s="2"/>
      <c r="O233" s="2"/>
      <c r="P233" s="2"/>
      <c r="Q233" s="2"/>
    </row>
    <row r="234" spans="2:17" hidden="1" x14ac:dyDescent="0.25">
      <c r="B234" s="29">
        <v>219</v>
      </c>
      <c r="C234" s="30">
        <f t="shared" si="10"/>
        <v>2661.2590808822943</v>
      </c>
      <c r="D234" s="31">
        <f t="shared" si="9"/>
        <v>11.975665863970324</v>
      </c>
      <c r="E234" s="32">
        <f t="shared" si="11"/>
        <v>1673.2347467462637</v>
      </c>
      <c r="F234" s="64">
        <v>0</v>
      </c>
      <c r="G234" s="7"/>
      <c r="H234" s="2"/>
      <c r="I234" s="2"/>
      <c r="J234" s="2"/>
      <c r="K234" s="2"/>
      <c r="L234" s="2"/>
      <c r="M234" s="2"/>
      <c r="N234" s="2"/>
      <c r="O234" s="2"/>
      <c r="P234" s="2"/>
      <c r="Q234" s="2"/>
    </row>
    <row r="235" spans="2:17" ht="18.75" x14ac:dyDescent="0.25">
      <c r="B235" s="33">
        <v>220</v>
      </c>
      <c r="C235" s="34">
        <f t="shared" si="10"/>
        <v>2673.2347467462646</v>
      </c>
      <c r="D235" s="35">
        <f t="shared" si="9"/>
        <v>12.029556360358189</v>
      </c>
      <c r="E235" s="36">
        <f t="shared" si="11"/>
        <v>1685.2643031066218</v>
      </c>
      <c r="F235" s="37">
        <f>+F213</f>
        <v>0</v>
      </c>
      <c r="G235" s="38">
        <v>10</v>
      </c>
      <c r="H235" s="2"/>
      <c r="I235" s="2"/>
      <c r="J235" s="2"/>
      <c r="K235" s="2"/>
      <c r="L235" s="2"/>
      <c r="M235" s="2"/>
      <c r="N235" s="2"/>
      <c r="O235" s="2"/>
      <c r="P235" s="2"/>
      <c r="Q235" s="2"/>
    </row>
    <row r="236" spans="2:17" hidden="1" x14ac:dyDescent="0.25">
      <c r="B236" s="29">
        <v>221</v>
      </c>
      <c r="C236" s="30">
        <f t="shared" si="10"/>
        <v>2685.2643031066227</v>
      </c>
      <c r="D236" s="31">
        <f t="shared" si="9"/>
        <v>12.083689363979801</v>
      </c>
      <c r="E236" s="32">
        <f t="shared" si="11"/>
        <v>1697.3479924706016</v>
      </c>
      <c r="F236" s="64">
        <v>0</v>
      </c>
      <c r="G236" s="7"/>
      <c r="H236" s="2"/>
      <c r="I236" s="2"/>
      <c r="J236" s="2"/>
      <c r="K236" s="2"/>
      <c r="L236" s="2"/>
      <c r="M236" s="2"/>
      <c r="N236" s="2"/>
      <c r="O236" s="2"/>
      <c r="P236" s="2"/>
      <c r="Q236" s="2"/>
    </row>
    <row r="237" spans="2:17" hidden="1" x14ac:dyDescent="0.25">
      <c r="B237" s="29">
        <v>222</v>
      </c>
      <c r="C237" s="30">
        <f t="shared" si="10"/>
        <v>2697.3479924706025</v>
      </c>
      <c r="D237" s="31">
        <f t="shared" si="9"/>
        <v>12.138065966117711</v>
      </c>
      <c r="E237" s="32">
        <f t="shared" si="11"/>
        <v>1709.4860584367193</v>
      </c>
      <c r="F237" s="64">
        <v>0</v>
      </c>
      <c r="G237" s="7"/>
      <c r="H237" s="2"/>
      <c r="I237" s="2"/>
      <c r="J237" s="2"/>
      <c r="K237" s="2"/>
      <c r="L237" s="2"/>
      <c r="M237" s="2"/>
      <c r="N237" s="2"/>
      <c r="O237" s="2"/>
      <c r="P237" s="2"/>
      <c r="Q237" s="2"/>
    </row>
    <row r="238" spans="2:17" hidden="1" x14ac:dyDescent="0.25">
      <c r="B238" s="29">
        <v>223</v>
      </c>
      <c r="C238" s="30">
        <f t="shared" si="10"/>
        <v>2709.4860584367202</v>
      </c>
      <c r="D238" s="31">
        <f t="shared" si="9"/>
        <v>12.19268726296524</v>
      </c>
      <c r="E238" s="32">
        <f t="shared" si="11"/>
        <v>1721.6787456996844</v>
      </c>
      <c r="F238" s="64">
        <v>0</v>
      </c>
      <c r="G238" s="7"/>
      <c r="H238" s="2"/>
      <c r="I238" s="2"/>
      <c r="J238" s="2"/>
      <c r="K238" s="2"/>
      <c r="L238" s="2"/>
      <c r="M238" s="2"/>
      <c r="N238" s="2"/>
      <c r="O238" s="2"/>
      <c r="P238" s="2"/>
      <c r="Q238" s="2"/>
    </row>
    <row r="239" spans="2:17" hidden="1" x14ac:dyDescent="0.25">
      <c r="B239" s="29">
        <v>224</v>
      </c>
      <c r="C239" s="30">
        <f t="shared" si="10"/>
        <v>2721.6787456996854</v>
      </c>
      <c r="D239" s="31">
        <f t="shared" si="9"/>
        <v>12.247554355648584</v>
      </c>
      <c r="E239" s="32">
        <f t="shared" si="11"/>
        <v>1733.9263000553331</v>
      </c>
      <c r="F239" s="64">
        <v>0</v>
      </c>
      <c r="G239" s="7"/>
      <c r="H239" s="2"/>
      <c r="I239" s="2"/>
      <c r="J239" s="2"/>
      <c r="K239" s="2"/>
      <c r="L239" s="2"/>
      <c r="M239" s="2"/>
      <c r="N239" s="2"/>
      <c r="O239" s="2"/>
      <c r="P239" s="2"/>
      <c r="Q239" s="2"/>
    </row>
    <row r="240" spans="2:17" hidden="1" x14ac:dyDescent="0.25">
      <c r="B240" s="29">
        <v>225</v>
      </c>
      <c r="C240" s="30">
        <f t="shared" si="10"/>
        <v>2733.9263000553337</v>
      </c>
      <c r="D240" s="31">
        <f t="shared" si="9"/>
        <v>12.302668350249</v>
      </c>
      <c r="E240" s="32">
        <f t="shared" si="11"/>
        <v>1746.228968405582</v>
      </c>
      <c r="F240" s="64">
        <v>0</v>
      </c>
      <c r="G240" s="7"/>
      <c r="H240" s="2"/>
      <c r="I240" s="2"/>
      <c r="J240" s="2"/>
      <c r="K240" s="2"/>
      <c r="L240" s="2"/>
      <c r="M240" s="2"/>
      <c r="N240" s="2"/>
      <c r="O240" s="2"/>
      <c r="P240" s="2"/>
      <c r="Q240" s="2"/>
    </row>
    <row r="241" spans="2:17" hidden="1" x14ac:dyDescent="0.25">
      <c r="B241" s="29">
        <v>226</v>
      </c>
      <c r="C241" s="30">
        <f t="shared" si="10"/>
        <v>2746.2289684055827</v>
      </c>
      <c r="D241" s="31">
        <f t="shared" si="9"/>
        <v>12.358030357825122</v>
      </c>
      <c r="E241" s="32">
        <f t="shared" si="11"/>
        <v>1758.5869987634071</v>
      </c>
      <c r="F241" s="64">
        <v>0</v>
      </c>
      <c r="G241" s="7"/>
      <c r="H241" s="2"/>
      <c r="I241" s="2"/>
      <c r="J241" s="2"/>
      <c r="K241" s="2"/>
      <c r="L241" s="2"/>
      <c r="M241" s="2"/>
      <c r="N241" s="2"/>
      <c r="O241" s="2"/>
      <c r="P241" s="2"/>
      <c r="Q241" s="2"/>
    </row>
    <row r="242" spans="2:17" hidden="1" x14ac:dyDescent="0.25">
      <c r="B242" s="29">
        <v>227</v>
      </c>
      <c r="C242" s="30">
        <f t="shared" si="10"/>
        <v>2758.5869987634078</v>
      </c>
      <c r="D242" s="31">
        <f t="shared" si="9"/>
        <v>12.413641494435334</v>
      </c>
      <c r="E242" s="32">
        <f t="shared" si="11"/>
        <v>1771.0006402578424</v>
      </c>
      <c r="F242" s="64">
        <v>0</v>
      </c>
      <c r="G242" s="7"/>
      <c r="H242" s="2"/>
      <c r="I242" s="2"/>
      <c r="J242" s="2"/>
      <c r="K242" s="2"/>
      <c r="L242" s="2"/>
      <c r="M242" s="2"/>
      <c r="N242" s="2"/>
      <c r="O242" s="2"/>
      <c r="P242" s="2"/>
      <c r="Q242" s="2"/>
    </row>
    <row r="243" spans="2:17" hidden="1" x14ac:dyDescent="0.25">
      <c r="B243" s="29">
        <v>228</v>
      </c>
      <c r="C243" s="30">
        <f t="shared" si="10"/>
        <v>2771.0006402578433</v>
      </c>
      <c r="D243" s="31">
        <f t="shared" si="9"/>
        <v>12.469502881160293</v>
      </c>
      <c r="E243" s="32">
        <f t="shared" si="11"/>
        <v>1783.4701431390026</v>
      </c>
      <c r="F243" s="64">
        <v>0</v>
      </c>
      <c r="G243" s="7"/>
      <c r="H243" s="2"/>
      <c r="I243" s="2"/>
      <c r="J243" s="2"/>
      <c r="K243" s="2"/>
      <c r="L243" s="2"/>
      <c r="M243" s="2"/>
      <c r="N243" s="2"/>
      <c r="O243" s="2"/>
      <c r="P243" s="2"/>
      <c r="Q243" s="2"/>
    </row>
    <row r="244" spans="2:17" hidden="1" x14ac:dyDescent="0.25">
      <c r="B244" s="29">
        <v>229</v>
      </c>
      <c r="C244" s="30">
        <f t="shared" si="10"/>
        <v>2783.4701431390035</v>
      </c>
      <c r="D244" s="31">
        <f t="shared" si="9"/>
        <v>12.525615644125516</v>
      </c>
      <c r="E244" s="32">
        <f t="shared" si="11"/>
        <v>1795.9957587831282</v>
      </c>
      <c r="F244" s="64">
        <v>0</v>
      </c>
      <c r="G244" s="7"/>
      <c r="H244" s="2"/>
      <c r="I244" s="2"/>
      <c r="J244" s="2"/>
      <c r="K244" s="2"/>
      <c r="L244" s="2"/>
      <c r="M244" s="2"/>
      <c r="N244" s="2"/>
      <c r="O244" s="2"/>
      <c r="P244" s="2"/>
      <c r="Q244" s="2"/>
    </row>
    <row r="245" spans="2:17" hidden="1" x14ac:dyDescent="0.25">
      <c r="B245" s="29">
        <v>230</v>
      </c>
      <c r="C245" s="30">
        <f t="shared" si="10"/>
        <v>2795.9957587831291</v>
      </c>
      <c r="D245" s="31">
        <f t="shared" si="9"/>
        <v>12.581980914524079</v>
      </c>
      <c r="E245" s="32">
        <f t="shared" si="11"/>
        <v>1808.5777396976523</v>
      </c>
      <c r="F245" s="64">
        <v>0</v>
      </c>
      <c r="G245" s="7"/>
      <c r="H245" s="2"/>
      <c r="I245" s="2"/>
      <c r="J245" s="2"/>
      <c r="K245" s="2"/>
      <c r="L245" s="2"/>
      <c r="M245" s="2"/>
      <c r="N245" s="2"/>
      <c r="O245" s="2"/>
      <c r="P245" s="2"/>
      <c r="Q245" s="2"/>
    </row>
    <row r="246" spans="2:17" hidden="1" x14ac:dyDescent="0.25">
      <c r="B246" s="29">
        <v>231</v>
      </c>
      <c r="C246" s="30">
        <f t="shared" si="10"/>
        <v>2808.5777396976532</v>
      </c>
      <c r="D246" s="31">
        <f t="shared" si="9"/>
        <v>12.638599828639439</v>
      </c>
      <c r="E246" s="32">
        <f t="shared" si="11"/>
        <v>1821.2163395262917</v>
      </c>
      <c r="F246" s="64">
        <v>0</v>
      </c>
      <c r="G246" s="7"/>
      <c r="H246" s="2"/>
      <c r="I246" s="2"/>
      <c r="J246" s="2"/>
      <c r="K246" s="2"/>
      <c r="L246" s="2"/>
      <c r="M246" s="2"/>
      <c r="N246" s="2"/>
      <c r="O246" s="2"/>
      <c r="P246" s="2"/>
      <c r="Q246" s="2"/>
    </row>
    <row r="247" spans="2:17" hidden="1" x14ac:dyDescent="0.25">
      <c r="B247" s="29">
        <v>232</v>
      </c>
      <c r="C247" s="30">
        <f t="shared" si="10"/>
        <v>2821.2163395262928</v>
      </c>
      <c r="D247" s="31">
        <f t="shared" si="9"/>
        <v>12.695473527868316</v>
      </c>
      <c r="E247" s="32">
        <f t="shared" si="11"/>
        <v>1833.9118130541599</v>
      </c>
      <c r="F247" s="64">
        <v>0</v>
      </c>
      <c r="G247" s="7"/>
      <c r="H247" s="2"/>
      <c r="I247" s="2"/>
      <c r="J247" s="2"/>
      <c r="K247" s="2"/>
      <c r="L247" s="2"/>
      <c r="M247" s="2"/>
      <c r="N247" s="2"/>
      <c r="O247" s="2"/>
      <c r="P247" s="2"/>
      <c r="Q247" s="2"/>
    </row>
    <row r="248" spans="2:17" hidden="1" x14ac:dyDescent="0.25">
      <c r="B248" s="29">
        <v>233</v>
      </c>
      <c r="C248" s="30">
        <f t="shared" si="10"/>
        <v>2833.911813054161</v>
      </c>
      <c r="D248" s="31">
        <f t="shared" si="9"/>
        <v>12.752603158743725</v>
      </c>
      <c r="E248" s="32">
        <f t="shared" si="11"/>
        <v>1846.6644162129037</v>
      </c>
      <c r="F248" s="64">
        <v>0</v>
      </c>
      <c r="G248" s="7"/>
      <c r="H248" s="2"/>
      <c r="I248" s="2"/>
      <c r="J248" s="2"/>
      <c r="K248" s="2"/>
      <c r="L248" s="2"/>
      <c r="M248" s="2"/>
      <c r="N248" s="2"/>
      <c r="O248" s="2"/>
      <c r="P248" s="2"/>
      <c r="Q248" s="2"/>
    </row>
    <row r="249" spans="2:17" hidden="1" x14ac:dyDescent="0.25">
      <c r="B249" s="29">
        <v>234</v>
      </c>
      <c r="C249" s="30">
        <f t="shared" si="10"/>
        <v>2846.6644162129046</v>
      </c>
      <c r="D249" s="31">
        <f t="shared" si="9"/>
        <v>12.80998987295807</v>
      </c>
      <c r="E249" s="32">
        <f t="shared" si="11"/>
        <v>1859.4744060858618</v>
      </c>
      <c r="F249" s="64">
        <v>0</v>
      </c>
      <c r="G249" s="7"/>
      <c r="H249" s="2"/>
      <c r="I249" s="2"/>
      <c r="J249" s="2"/>
      <c r="K249" s="2"/>
      <c r="L249" s="2"/>
      <c r="M249" s="2"/>
      <c r="N249" s="2"/>
      <c r="O249" s="2"/>
      <c r="P249" s="2"/>
      <c r="Q249" s="2"/>
    </row>
    <row r="250" spans="2:17" hidden="1" x14ac:dyDescent="0.25">
      <c r="B250" s="29">
        <v>235</v>
      </c>
      <c r="C250" s="30">
        <f t="shared" si="10"/>
        <v>2859.4744060858625</v>
      </c>
      <c r="D250" s="31">
        <f t="shared" si="9"/>
        <v>12.867634827386381</v>
      </c>
      <c r="E250" s="32">
        <f t="shared" si="11"/>
        <v>1872.3420409132482</v>
      </c>
      <c r="F250" s="64">
        <v>0</v>
      </c>
      <c r="G250" s="7"/>
      <c r="H250" s="2"/>
      <c r="I250" s="2"/>
      <c r="J250" s="2"/>
      <c r="K250" s="2"/>
      <c r="L250" s="2"/>
      <c r="M250" s="2"/>
      <c r="N250" s="2"/>
      <c r="O250" s="2"/>
      <c r="P250" s="2"/>
      <c r="Q250" s="2"/>
    </row>
    <row r="251" spans="2:17" hidden="1" x14ac:dyDescent="0.25">
      <c r="B251" s="29">
        <v>236</v>
      </c>
      <c r="C251" s="30">
        <f t="shared" si="10"/>
        <v>2872.3420409132486</v>
      </c>
      <c r="D251" s="31">
        <f t="shared" si="9"/>
        <v>12.925539184109619</v>
      </c>
      <c r="E251" s="32">
        <f t="shared" si="11"/>
        <v>1885.2675800973577</v>
      </c>
      <c r="F251" s="64">
        <v>0</v>
      </c>
      <c r="G251" s="7"/>
      <c r="H251" s="2"/>
      <c r="I251" s="2"/>
      <c r="J251" s="2"/>
      <c r="K251" s="2"/>
      <c r="L251" s="2"/>
      <c r="M251" s="2"/>
      <c r="N251" s="2"/>
      <c r="O251" s="2"/>
      <c r="P251" s="2"/>
      <c r="Q251" s="2"/>
    </row>
    <row r="252" spans="2:17" hidden="1" x14ac:dyDescent="0.25">
      <c r="B252" s="29">
        <v>237</v>
      </c>
      <c r="C252" s="30">
        <f t="shared" si="10"/>
        <v>2885.2675800973584</v>
      </c>
      <c r="D252" s="31">
        <f t="shared" si="9"/>
        <v>12.983704110438111</v>
      </c>
      <c r="E252" s="32">
        <f t="shared" si="11"/>
        <v>1898.2512842077958</v>
      </c>
      <c r="F252" s="64">
        <v>0</v>
      </c>
      <c r="G252" s="7"/>
      <c r="H252" s="2"/>
      <c r="I252" s="2"/>
      <c r="J252" s="2"/>
      <c r="K252" s="2"/>
      <c r="L252" s="2"/>
      <c r="M252" s="2"/>
      <c r="N252" s="2"/>
      <c r="O252" s="2"/>
      <c r="P252" s="2"/>
      <c r="Q252" s="2"/>
    </row>
    <row r="253" spans="2:17" hidden="1" x14ac:dyDescent="0.25">
      <c r="B253" s="29">
        <v>238</v>
      </c>
      <c r="C253" s="30">
        <f t="shared" si="10"/>
        <v>2898.2512842077967</v>
      </c>
      <c r="D253" s="31">
        <f t="shared" si="9"/>
        <v>13.042130778935084</v>
      </c>
      <c r="E253" s="32">
        <f t="shared" si="11"/>
        <v>1911.293414986731</v>
      </c>
      <c r="F253" s="64">
        <v>0</v>
      </c>
      <c r="G253" s="7"/>
      <c r="H253" s="2"/>
      <c r="I253" s="2"/>
      <c r="J253" s="2"/>
      <c r="K253" s="2"/>
      <c r="L253" s="2"/>
      <c r="M253" s="2"/>
      <c r="N253" s="2"/>
      <c r="O253" s="2"/>
      <c r="P253" s="2"/>
      <c r="Q253" s="2"/>
    </row>
    <row r="254" spans="2:17" hidden="1" x14ac:dyDescent="0.25">
      <c r="B254" s="29">
        <v>239</v>
      </c>
      <c r="C254" s="30">
        <f t="shared" si="10"/>
        <v>2911.2934149867319</v>
      </c>
      <c r="D254" s="31">
        <f t="shared" si="9"/>
        <v>13.100820367440292</v>
      </c>
      <c r="E254" s="32">
        <f t="shared" si="11"/>
        <v>1924.3942353541713</v>
      </c>
      <c r="F254" s="64">
        <v>0</v>
      </c>
      <c r="G254" s="7"/>
      <c r="H254" s="2"/>
      <c r="I254" s="2"/>
      <c r="J254" s="2"/>
      <c r="K254" s="2"/>
      <c r="L254" s="2"/>
      <c r="M254" s="2"/>
      <c r="N254" s="2"/>
      <c r="O254" s="2"/>
      <c r="P254" s="2"/>
      <c r="Q254" s="2"/>
    </row>
    <row r="255" spans="2:17" hidden="1" x14ac:dyDescent="0.25">
      <c r="B255" s="29">
        <v>240</v>
      </c>
      <c r="C255" s="30">
        <f t="shared" si="10"/>
        <v>2924.3942353541725</v>
      </c>
      <c r="D255" s="31">
        <f t="shared" si="9"/>
        <v>13.159774059093776</v>
      </c>
      <c r="E255" s="32">
        <f t="shared" si="11"/>
        <v>1937.554009413265</v>
      </c>
      <c r="F255" s="64">
        <v>0</v>
      </c>
      <c r="G255" s="7"/>
      <c r="H255" s="2"/>
      <c r="I255" s="2"/>
      <c r="J255" s="2"/>
      <c r="K255" s="2"/>
      <c r="L255" s="2"/>
      <c r="M255" s="2"/>
      <c r="N255" s="2"/>
      <c r="O255" s="2"/>
      <c r="P255" s="2"/>
      <c r="Q255" s="2"/>
    </row>
    <row r="256" spans="2:17" hidden="1" x14ac:dyDescent="0.25">
      <c r="B256" s="29">
        <v>241</v>
      </c>
      <c r="C256" s="30">
        <f t="shared" si="10"/>
        <v>2937.5540094132662</v>
      </c>
      <c r="D256" s="31">
        <f t="shared" si="9"/>
        <v>13.218993042359697</v>
      </c>
      <c r="E256" s="32">
        <f t="shared" si="11"/>
        <v>1950.7730024556247</v>
      </c>
      <c r="F256" s="64">
        <v>0</v>
      </c>
      <c r="G256" s="7"/>
      <c r="H256" s="2"/>
      <c r="I256" s="2"/>
      <c r="J256" s="2"/>
      <c r="K256" s="2"/>
      <c r="L256" s="2"/>
      <c r="M256" s="2"/>
      <c r="N256" s="2"/>
      <c r="O256" s="2"/>
      <c r="P256" s="2"/>
      <c r="Q256" s="2"/>
    </row>
    <row r="257" spans="2:17" ht="18.75" x14ac:dyDescent="0.25">
      <c r="B257" s="33">
        <v>242</v>
      </c>
      <c r="C257" s="34">
        <f t="shared" si="10"/>
        <v>2950.7730024556258</v>
      </c>
      <c r="D257" s="35">
        <f t="shared" si="9"/>
        <v>13.278478511050315</v>
      </c>
      <c r="E257" s="36">
        <f t="shared" si="11"/>
        <v>1964.0514809666749</v>
      </c>
      <c r="F257" s="37">
        <f>+F235</f>
        <v>0</v>
      </c>
      <c r="G257" s="38">
        <v>11</v>
      </c>
      <c r="H257" s="2"/>
      <c r="I257" s="2"/>
      <c r="J257" s="2"/>
      <c r="K257" s="2"/>
      <c r="L257" s="2"/>
      <c r="M257" s="2"/>
      <c r="N257" s="2"/>
      <c r="O257" s="2"/>
      <c r="P257" s="2"/>
      <c r="Q257" s="2"/>
    </row>
    <row r="258" spans="2:17" hidden="1" x14ac:dyDescent="0.25">
      <c r="B258" s="29">
        <v>243</v>
      </c>
      <c r="C258" s="30">
        <f t="shared" si="10"/>
        <v>2964.0514809666761</v>
      </c>
      <c r="D258" s="31">
        <f t="shared" si="9"/>
        <v>13.338231664350042</v>
      </c>
      <c r="E258" s="32">
        <f t="shared" si="11"/>
        <v>1977.3897126310251</v>
      </c>
      <c r="F258" s="64">
        <v>0</v>
      </c>
      <c r="G258" s="7"/>
      <c r="H258" s="2"/>
      <c r="I258" s="2"/>
      <c r="J258" s="2"/>
      <c r="K258" s="2"/>
      <c r="L258" s="2"/>
      <c r="M258" s="2"/>
      <c r="N258" s="2"/>
      <c r="O258" s="2"/>
      <c r="P258" s="2"/>
      <c r="Q258" s="2"/>
    </row>
    <row r="259" spans="2:17" hidden="1" x14ac:dyDescent="0.25">
      <c r="B259" s="29">
        <v>244</v>
      </c>
      <c r="C259" s="30">
        <f t="shared" si="10"/>
        <v>2977.3897126310262</v>
      </c>
      <c r="D259" s="31">
        <f t="shared" si="9"/>
        <v>13.398253706839617</v>
      </c>
      <c r="E259" s="32">
        <f t="shared" si="11"/>
        <v>1990.7879663378646</v>
      </c>
      <c r="F259" s="64">
        <v>0</v>
      </c>
      <c r="G259" s="7"/>
      <c r="H259" s="2"/>
      <c r="I259" s="2"/>
      <c r="J259" s="2"/>
      <c r="K259" s="2"/>
      <c r="L259" s="2"/>
      <c r="M259" s="2"/>
      <c r="N259" s="2"/>
      <c r="O259" s="2"/>
      <c r="P259" s="2"/>
      <c r="Q259" s="2"/>
    </row>
    <row r="260" spans="2:17" hidden="1" x14ac:dyDescent="0.25">
      <c r="B260" s="29">
        <v>245</v>
      </c>
      <c r="C260" s="30">
        <f t="shared" si="10"/>
        <v>2990.7879663378658</v>
      </c>
      <c r="D260" s="31">
        <f t="shared" si="9"/>
        <v>13.458545848520394</v>
      </c>
      <c r="E260" s="32">
        <f t="shared" si="11"/>
        <v>2004.246512186385</v>
      </c>
      <c r="F260" s="64">
        <v>0</v>
      </c>
      <c r="G260" s="7"/>
      <c r="H260" s="2"/>
      <c r="I260" s="2"/>
      <c r="J260" s="2"/>
      <c r="K260" s="2"/>
      <c r="L260" s="2"/>
      <c r="M260" s="2"/>
      <c r="N260" s="2"/>
      <c r="O260" s="2"/>
      <c r="P260" s="2"/>
      <c r="Q260" s="2"/>
    </row>
    <row r="261" spans="2:17" hidden="1" x14ac:dyDescent="0.25">
      <c r="B261" s="29">
        <v>246</v>
      </c>
      <c r="C261" s="30">
        <f t="shared" si="10"/>
        <v>3004.2465121863861</v>
      </c>
      <c r="D261" s="31">
        <f t="shared" si="9"/>
        <v>13.519109304838736</v>
      </c>
      <c r="E261" s="32">
        <f t="shared" si="11"/>
        <v>2017.7656214912238</v>
      </c>
      <c r="F261" s="64">
        <v>0</v>
      </c>
      <c r="G261" s="7"/>
      <c r="H261" s="2"/>
      <c r="I261" s="2"/>
      <c r="J261" s="2"/>
      <c r="K261" s="2"/>
      <c r="L261" s="2"/>
      <c r="M261" s="2"/>
      <c r="N261" s="2"/>
      <c r="O261" s="2"/>
      <c r="P261" s="2"/>
      <c r="Q261" s="2"/>
    </row>
    <row r="262" spans="2:17" hidden="1" x14ac:dyDescent="0.25">
      <c r="B262" s="29">
        <v>247</v>
      </c>
      <c r="C262" s="30">
        <f t="shared" si="10"/>
        <v>3017.7656214912249</v>
      </c>
      <c r="D262" s="31">
        <f t="shared" si="9"/>
        <v>13.579945296710511</v>
      </c>
      <c r="E262" s="32">
        <f t="shared" si="11"/>
        <v>2031.3455667879343</v>
      </c>
      <c r="F262" s="64">
        <v>0</v>
      </c>
      <c r="G262" s="7"/>
      <c r="H262" s="2"/>
      <c r="I262" s="2"/>
      <c r="J262" s="2"/>
      <c r="K262" s="2"/>
      <c r="L262" s="2"/>
      <c r="M262" s="2"/>
      <c r="N262" s="2"/>
      <c r="O262" s="2"/>
      <c r="P262" s="2"/>
      <c r="Q262" s="2"/>
    </row>
    <row r="263" spans="2:17" hidden="1" x14ac:dyDescent="0.25">
      <c r="B263" s="29">
        <v>248</v>
      </c>
      <c r="C263" s="30">
        <f t="shared" si="10"/>
        <v>3031.3455667879352</v>
      </c>
      <c r="D263" s="31">
        <f t="shared" si="9"/>
        <v>13.641055050545708</v>
      </c>
      <c r="E263" s="32">
        <f t="shared" si="11"/>
        <v>2044.98662183848</v>
      </c>
      <c r="F263" s="64">
        <v>0</v>
      </c>
      <c r="G263" s="7"/>
      <c r="H263" s="2"/>
      <c r="I263" s="2"/>
      <c r="J263" s="2"/>
      <c r="K263" s="2"/>
      <c r="L263" s="2"/>
      <c r="M263" s="2"/>
      <c r="N263" s="2"/>
      <c r="O263" s="2"/>
      <c r="P263" s="2"/>
      <c r="Q263" s="2"/>
    </row>
    <row r="264" spans="2:17" hidden="1" x14ac:dyDescent="0.25">
      <c r="B264" s="29">
        <v>249</v>
      </c>
      <c r="C264" s="30">
        <f t="shared" si="10"/>
        <v>3044.9866218384809</v>
      </c>
      <c r="D264" s="31">
        <f t="shared" si="9"/>
        <v>13.702439798273163</v>
      </c>
      <c r="E264" s="32">
        <f t="shared" si="11"/>
        <v>2058.6890616367532</v>
      </c>
      <c r="F264" s="64">
        <v>0</v>
      </c>
      <c r="G264" s="7"/>
      <c r="H264" s="2"/>
      <c r="I264" s="2"/>
      <c r="J264" s="2"/>
      <c r="K264" s="2"/>
      <c r="L264" s="2"/>
      <c r="M264" s="2"/>
      <c r="N264" s="2"/>
      <c r="O264" s="2"/>
      <c r="P264" s="2"/>
      <c r="Q264" s="2"/>
    </row>
    <row r="265" spans="2:17" hidden="1" x14ac:dyDescent="0.25">
      <c r="B265" s="29">
        <v>250</v>
      </c>
      <c r="C265" s="30">
        <f t="shared" si="10"/>
        <v>3058.6890616367541</v>
      </c>
      <c r="D265" s="31">
        <f t="shared" si="9"/>
        <v>13.764100777365393</v>
      </c>
      <c r="E265" s="32">
        <f t="shared" si="11"/>
        <v>2072.4531624141187</v>
      </c>
      <c r="F265" s="64">
        <v>0</v>
      </c>
      <c r="G265" s="7"/>
      <c r="H265" s="2"/>
      <c r="I265" s="2"/>
      <c r="J265" s="2"/>
      <c r="K265" s="2"/>
      <c r="L265" s="2"/>
      <c r="M265" s="2"/>
      <c r="N265" s="2"/>
      <c r="O265" s="2"/>
      <c r="P265" s="2"/>
      <c r="Q265" s="2"/>
    </row>
    <row r="266" spans="2:17" hidden="1" x14ac:dyDescent="0.25">
      <c r="B266" s="29">
        <v>251</v>
      </c>
      <c r="C266" s="30">
        <f t="shared" si="10"/>
        <v>3072.4531624141196</v>
      </c>
      <c r="D266" s="31">
        <f t="shared" si="9"/>
        <v>13.826039230863538</v>
      </c>
      <c r="E266" s="32">
        <f t="shared" si="11"/>
        <v>2086.2792016449821</v>
      </c>
      <c r="F266" s="64">
        <v>0</v>
      </c>
      <c r="G266" s="7"/>
      <c r="H266" s="2"/>
      <c r="I266" s="2"/>
      <c r="J266" s="2"/>
      <c r="K266" s="2"/>
      <c r="L266" s="2"/>
      <c r="M266" s="2"/>
      <c r="N266" s="2"/>
      <c r="O266" s="2"/>
      <c r="P266" s="2"/>
      <c r="Q266" s="2"/>
    </row>
    <row r="267" spans="2:17" hidden="1" x14ac:dyDescent="0.25">
      <c r="B267" s="29">
        <v>252</v>
      </c>
      <c r="C267" s="30">
        <f t="shared" si="10"/>
        <v>3086.279201644983</v>
      </c>
      <c r="D267" s="31">
        <f t="shared" si="9"/>
        <v>13.888256407402423</v>
      </c>
      <c r="E267" s="32">
        <f t="shared" si="11"/>
        <v>2100.1674580523845</v>
      </c>
      <c r="F267" s="64">
        <v>0</v>
      </c>
      <c r="G267" s="7"/>
      <c r="H267" s="2"/>
      <c r="I267" s="2"/>
      <c r="J267" s="2"/>
      <c r="K267" s="2"/>
      <c r="L267" s="2"/>
      <c r="M267" s="2"/>
      <c r="N267" s="2"/>
      <c r="O267" s="2"/>
      <c r="P267" s="2"/>
      <c r="Q267" s="2"/>
    </row>
    <row r="268" spans="2:17" hidden="1" x14ac:dyDescent="0.25">
      <c r="B268" s="29">
        <v>253</v>
      </c>
      <c r="C268" s="30">
        <f t="shared" si="10"/>
        <v>3100.1674580523854</v>
      </c>
      <c r="D268" s="31">
        <f t="shared" si="9"/>
        <v>13.950753561235734</v>
      </c>
      <c r="E268" s="32">
        <f t="shared" si="11"/>
        <v>2114.1182116136201</v>
      </c>
      <c r="F268" s="64">
        <v>0</v>
      </c>
      <c r="G268" s="7"/>
      <c r="H268" s="2"/>
      <c r="I268" s="2"/>
      <c r="J268" s="2"/>
      <c r="K268" s="2"/>
      <c r="L268" s="2"/>
      <c r="M268" s="2"/>
      <c r="N268" s="2"/>
      <c r="O268" s="2"/>
      <c r="P268" s="2"/>
      <c r="Q268" s="2"/>
    </row>
    <row r="269" spans="2:17" hidden="1" x14ac:dyDescent="0.25">
      <c r="B269" s="29">
        <v>254</v>
      </c>
      <c r="C269" s="30">
        <f t="shared" si="10"/>
        <v>3114.118211613621</v>
      </c>
      <c r="D269" s="31">
        <f t="shared" si="9"/>
        <v>14.013531952261294</v>
      </c>
      <c r="E269" s="32">
        <f t="shared" si="11"/>
        <v>2128.1317435658816</v>
      </c>
      <c r="F269" s="64">
        <v>0</v>
      </c>
      <c r="G269" s="7"/>
      <c r="H269" s="2"/>
      <c r="I269" s="2"/>
      <c r="J269" s="2"/>
      <c r="K269" s="2"/>
      <c r="L269" s="2"/>
      <c r="M269" s="2"/>
      <c r="N269" s="2"/>
      <c r="O269" s="2"/>
      <c r="P269" s="2"/>
      <c r="Q269" s="2"/>
    </row>
    <row r="270" spans="2:17" hidden="1" x14ac:dyDescent="0.25">
      <c r="B270" s="29">
        <v>255</v>
      </c>
      <c r="C270" s="30">
        <f t="shared" si="10"/>
        <v>3128.1317435658825</v>
      </c>
      <c r="D270" s="31">
        <f t="shared" si="9"/>
        <v>14.07659284604647</v>
      </c>
      <c r="E270" s="32">
        <f t="shared" si="11"/>
        <v>2142.208336411928</v>
      </c>
      <c r="F270" s="64">
        <v>0</v>
      </c>
      <c r="G270" s="7"/>
      <c r="H270" s="2"/>
      <c r="I270" s="2"/>
      <c r="J270" s="2"/>
      <c r="K270" s="2"/>
      <c r="L270" s="2"/>
      <c r="M270" s="2"/>
      <c r="N270" s="2"/>
      <c r="O270" s="2"/>
      <c r="P270" s="2"/>
      <c r="Q270" s="2"/>
    </row>
    <row r="271" spans="2:17" hidden="1" x14ac:dyDescent="0.25">
      <c r="B271" s="29">
        <v>256</v>
      </c>
      <c r="C271" s="30">
        <f t="shared" si="10"/>
        <v>3142.2083364119289</v>
      </c>
      <c r="D271" s="31">
        <f t="shared" si="9"/>
        <v>14.139937513853679</v>
      </c>
      <c r="E271" s="32">
        <f t="shared" si="11"/>
        <v>2156.3482739257815</v>
      </c>
      <c r="F271" s="64">
        <v>0</v>
      </c>
      <c r="G271" s="7"/>
      <c r="H271" s="2"/>
      <c r="I271" s="2"/>
      <c r="J271" s="2"/>
      <c r="K271" s="2"/>
      <c r="L271" s="2"/>
      <c r="M271" s="2"/>
      <c r="N271" s="2"/>
      <c r="O271" s="2"/>
      <c r="P271" s="2"/>
      <c r="Q271" s="2"/>
    </row>
    <row r="272" spans="2:17" hidden="1" x14ac:dyDescent="0.25">
      <c r="B272" s="29">
        <v>257</v>
      </c>
      <c r="C272" s="30">
        <f t="shared" si="10"/>
        <v>3156.3482739257825</v>
      </c>
      <c r="D272" s="31">
        <f t="shared" ref="D272:D335" si="12">+C272*$D$8</f>
        <v>14.203567232666019</v>
      </c>
      <c r="E272" s="32">
        <f t="shared" si="11"/>
        <v>2170.5518411584476</v>
      </c>
      <c r="F272" s="64">
        <v>0</v>
      </c>
      <c r="G272" s="7"/>
      <c r="H272" s="2"/>
      <c r="I272" s="2"/>
      <c r="J272" s="2"/>
      <c r="K272" s="2"/>
      <c r="L272" s="2"/>
      <c r="M272" s="2"/>
      <c r="N272" s="2"/>
      <c r="O272" s="2"/>
      <c r="P272" s="2"/>
      <c r="Q272" s="2"/>
    </row>
    <row r="273" spans="2:17" hidden="1" x14ac:dyDescent="0.25">
      <c r="B273" s="29">
        <v>258</v>
      </c>
      <c r="C273" s="30">
        <f t="shared" si="10"/>
        <v>3170.5518411584485</v>
      </c>
      <c r="D273" s="31">
        <f t="shared" si="12"/>
        <v>14.267483285213018</v>
      </c>
      <c r="E273" s="32">
        <f t="shared" si="11"/>
        <v>2184.8193244436607</v>
      </c>
      <c r="F273" s="64">
        <v>0</v>
      </c>
      <c r="G273" s="7"/>
      <c r="H273" s="2"/>
      <c r="I273" s="2"/>
      <c r="J273" s="2"/>
      <c r="K273" s="2"/>
      <c r="L273" s="2"/>
      <c r="M273" s="2"/>
      <c r="N273" s="2"/>
      <c r="O273" s="2"/>
      <c r="P273" s="2"/>
      <c r="Q273" s="2"/>
    </row>
    <row r="274" spans="2:17" hidden="1" x14ac:dyDescent="0.25">
      <c r="B274" s="29">
        <v>259</v>
      </c>
      <c r="C274" s="30">
        <f t="shared" si="10"/>
        <v>3184.8193244436616</v>
      </c>
      <c r="D274" s="31">
        <f t="shared" si="12"/>
        <v>14.331686959996476</v>
      </c>
      <c r="E274" s="32">
        <f t="shared" si="11"/>
        <v>2199.1510114036573</v>
      </c>
      <c r="F274" s="64">
        <v>0</v>
      </c>
      <c r="G274" s="7"/>
      <c r="H274" s="2"/>
      <c r="I274" s="2"/>
      <c r="J274" s="2"/>
      <c r="K274" s="2"/>
      <c r="L274" s="2"/>
      <c r="M274" s="2"/>
      <c r="N274" s="2"/>
      <c r="O274" s="2"/>
      <c r="P274" s="2"/>
      <c r="Q274" s="2"/>
    </row>
    <row r="275" spans="2:17" hidden="1" x14ac:dyDescent="0.25">
      <c r="B275" s="29">
        <v>260</v>
      </c>
      <c r="C275" s="30">
        <f t="shared" si="10"/>
        <v>3199.1510114036582</v>
      </c>
      <c r="D275" s="31">
        <f t="shared" si="12"/>
        <v>14.396179551316461</v>
      </c>
      <c r="E275" s="32">
        <f t="shared" si="11"/>
        <v>2213.5471909549738</v>
      </c>
      <c r="F275" s="64">
        <v>0</v>
      </c>
      <c r="G275" s="7"/>
      <c r="H275" s="2"/>
      <c r="I275" s="2"/>
      <c r="J275" s="2"/>
      <c r="K275" s="2"/>
      <c r="L275" s="2"/>
      <c r="M275" s="2"/>
      <c r="N275" s="2"/>
      <c r="O275" s="2"/>
      <c r="P275" s="2"/>
      <c r="Q275" s="2"/>
    </row>
    <row r="276" spans="2:17" hidden="1" x14ac:dyDescent="0.25">
      <c r="B276" s="29">
        <v>261</v>
      </c>
      <c r="C276" s="30">
        <f t="shared" ref="C276:C339" si="13">+C275+D275-F275</f>
        <v>3213.5471909549747</v>
      </c>
      <c r="D276" s="31">
        <f t="shared" si="12"/>
        <v>14.460962359297385</v>
      </c>
      <c r="E276" s="32">
        <f t="shared" ref="E276:E339" si="14">+E275+D276-F275</f>
        <v>2228.0081533142711</v>
      </c>
      <c r="F276" s="64">
        <v>0</v>
      </c>
      <c r="G276" s="7"/>
      <c r="H276" s="2"/>
      <c r="I276" s="2"/>
      <c r="J276" s="2"/>
      <c r="K276" s="2"/>
      <c r="L276" s="2"/>
      <c r="M276" s="2"/>
      <c r="N276" s="2"/>
      <c r="O276" s="2"/>
      <c r="P276" s="2"/>
      <c r="Q276" s="2"/>
    </row>
    <row r="277" spans="2:17" hidden="1" x14ac:dyDescent="0.25">
      <c r="B277" s="29">
        <v>262</v>
      </c>
      <c r="C277" s="30">
        <f t="shared" si="13"/>
        <v>3228.008153314272</v>
      </c>
      <c r="D277" s="31">
        <f t="shared" si="12"/>
        <v>14.526036689914223</v>
      </c>
      <c r="E277" s="32">
        <f t="shared" si="14"/>
        <v>2242.5341900041853</v>
      </c>
      <c r="F277" s="64">
        <v>0</v>
      </c>
      <c r="G277" s="7"/>
      <c r="H277" s="2"/>
      <c r="I277" s="2"/>
      <c r="J277" s="2"/>
      <c r="K277" s="2"/>
      <c r="L277" s="2"/>
      <c r="M277" s="2"/>
      <c r="N277" s="2"/>
      <c r="O277" s="2"/>
      <c r="P277" s="2"/>
      <c r="Q277" s="2"/>
    </row>
    <row r="278" spans="2:17" hidden="1" x14ac:dyDescent="0.25">
      <c r="B278" s="29">
        <v>263</v>
      </c>
      <c r="C278" s="30">
        <f t="shared" si="13"/>
        <v>3242.5341900041863</v>
      </c>
      <c r="D278" s="31">
        <f t="shared" si="12"/>
        <v>14.591403855018838</v>
      </c>
      <c r="E278" s="32">
        <f t="shared" si="14"/>
        <v>2257.1255938592044</v>
      </c>
      <c r="F278" s="64">
        <v>0</v>
      </c>
      <c r="G278" s="7"/>
      <c r="H278" s="2"/>
      <c r="I278" s="2"/>
      <c r="J278" s="2"/>
      <c r="K278" s="2"/>
      <c r="L278" s="2"/>
      <c r="M278" s="2"/>
      <c r="N278" s="2"/>
      <c r="O278" s="2"/>
      <c r="P278" s="2"/>
      <c r="Q278" s="2"/>
    </row>
    <row r="279" spans="2:17" ht="18.75" x14ac:dyDescent="0.25">
      <c r="B279" s="33">
        <v>264</v>
      </c>
      <c r="C279" s="34">
        <f t="shared" si="13"/>
        <v>3257.1255938592053</v>
      </c>
      <c r="D279" s="35">
        <f t="shared" si="12"/>
        <v>14.657065172366423</v>
      </c>
      <c r="E279" s="36">
        <f t="shared" si="14"/>
        <v>2271.7826590315708</v>
      </c>
      <c r="F279" s="37">
        <f>+F257</f>
        <v>0</v>
      </c>
      <c r="G279" s="38">
        <v>12</v>
      </c>
      <c r="H279" s="2"/>
      <c r="I279" s="2"/>
      <c r="J279" s="2"/>
      <c r="K279" s="2"/>
      <c r="L279" s="2"/>
      <c r="M279" s="2"/>
      <c r="N279" s="2"/>
      <c r="O279" s="2"/>
      <c r="P279" s="2"/>
      <c r="Q279" s="2"/>
    </row>
    <row r="280" spans="2:17" hidden="1" x14ac:dyDescent="0.25">
      <c r="B280" s="29">
        <v>265</v>
      </c>
      <c r="C280" s="30">
        <f t="shared" si="13"/>
        <v>3271.7826590315717</v>
      </c>
      <c r="D280" s="31">
        <f t="shared" si="12"/>
        <v>14.723021965642072</v>
      </c>
      <c r="E280" s="32">
        <f t="shared" si="14"/>
        <v>2286.5056809972129</v>
      </c>
      <c r="F280" s="64">
        <v>0</v>
      </c>
      <c r="G280" s="7"/>
      <c r="H280" s="2"/>
      <c r="I280" s="2"/>
      <c r="J280" s="2"/>
      <c r="K280" s="2"/>
      <c r="L280" s="2"/>
      <c r="M280" s="2"/>
      <c r="N280" s="2"/>
      <c r="O280" s="2"/>
      <c r="P280" s="2"/>
      <c r="Q280" s="2"/>
    </row>
    <row r="281" spans="2:17" hidden="1" x14ac:dyDescent="0.25">
      <c r="B281" s="29">
        <v>266</v>
      </c>
      <c r="C281" s="30">
        <f t="shared" si="13"/>
        <v>3286.5056809972139</v>
      </c>
      <c r="D281" s="31">
        <f t="shared" si="12"/>
        <v>14.789275564487461</v>
      </c>
      <c r="E281" s="32">
        <f t="shared" si="14"/>
        <v>2301.2949565617005</v>
      </c>
      <c r="F281" s="64">
        <v>0</v>
      </c>
      <c r="G281" s="7"/>
      <c r="H281" s="2"/>
      <c r="I281" s="2"/>
      <c r="J281" s="2"/>
      <c r="K281" s="2"/>
      <c r="L281" s="2"/>
      <c r="M281" s="2"/>
      <c r="N281" s="2"/>
      <c r="O281" s="2"/>
      <c r="P281" s="2"/>
      <c r="Q281" s="2"/>
    </row>
    <row r="282" spans="2:17" hidden="1" x14ac:dyDescent="0.25">
      <c r="B282" s="29">
        <v>267</v>
      </c>
      <c r="C282" s="30">
        <f t="shared" si="13"/>
        <v>3301.2949565617014</v>
      </c>
      <c r="D282" s="31">
        <f t="shared" si="12"/>
        <v>14.855827304527654</v>
      </c>
      <c r="E282" s="32">
        <f t="shared" si="14"/>
        <v>2316.1507838662283</v>
      </c>
      <c r="F282" s="64">
        <v>0</v>
      </c>
      <c r="G282" s="7"/>
      <c r="H282" s="2"/>
      <c r="I282" s="2"/>
      <c r="J282" s="2"/>
      <c r="K282" s="2"/>
      <c r="L282" s="2"/>
      <c r="M282" s="2"/>
      <c r="N282" s="2"/>
      <c r="O282" s="2"/>
      <c r="P282" s="2"/>
      <c r="Q282" s="2"/>
    </row>
    <row r="283" spans="2:17" hidden="1" x14ac:dyDescent="0.25">
      <c r="B283" s="29">
        <v>268</v>
      </c>
      <c r="C283" s="30">
        <f t="shared" si="13"/>
        <v>3316.1507838662292</v>
      </c>
      <c r="D283" s="31">
        <f t="shared" si="12"/>
        <v>14.92267852739803</v>
      </c>
      <c r="E283" s="32">
        <f t="shared" si="14"/>
        <v>2331.0734623936264</v>
      </c>
      <c r="F283" s="64">
        <v>0</v>
      </c>
      <c r="G283" s="7"/>
      <c r="H283" s="2"/>
      <c r="I283" s="2"/>
      <c r="J283" s="2"/>
      <c r="K283" s="2"/>
      <c r="L283" s="2"/>
      <c r="M283" s="2"/>
      <c r="N283" s="2"/>
      <c r="O283" s="2"/>
      <c r="P283" s="2"/>
      <c r="Q283" s="2"/>
    </row>
    <row r="284" spans="2:17" hidden="1" x14ac:dyDescent="0.25">
      <c r="B284" s="29">
        <v>269</v>
      </c>
      <c r="C284" s="30">
        <f t="shared" si="13"/>
        <v>3331.0734623936273</v>
      </c>
      <c r="D284" s="31">
        <f t="shared" si="12"/>
        <v>14.989830580771322</v>
      </c>
      <c r="E284" s="32">
        <f t="shared" si="14"/>
        <v>2346.0632929743979</v>
      </c>
      <c r="F284" s="64">
        <v>0</v>
      </c>
      <c r="G284" s="7"/>
      <c r="H284" s="2"/>
      <c r="I284" s="2"/>
      <c r="J284" s="2"/>
      <c r="K284" s="2"/>
      <c r="L284" s="2"/>
      <c r="M284" s="2"/>
      <c r="N284" s="2"/>
      <c r="O284" s="2"/>
      <c r="P284" s="2"/>
      <c r="Q284" s="2"/>
    </row>
    <row r="285" spans="2:17" hidden="1" x14ac:dyDescent="0.25">
      <c r="B285" s="29">
        <v>270</v>
      </c>
      <c r="C285" s="30">
        <f t="shared" si="13"/>
        <v>3346.0632929743988</v>
      </c>
      <c r="D285" s="31">
        <f t="shared" si="12"/>
        <v>15.057284818384794</v>
      </c>
      <c r="E285" s="32">
        <f t="shared" si="14"/>
        <v>2361.1205777927826</v>
      </c>
      <c r="F285" s="64">
        <v>0</v>
      </c>
      <c r="G285" s="7"/>
      <c r="H285" s="2"/>
      <c r="I285" s="2"/>
      <c r="J285" s="2"/>
      <c r="K285" s="2"/>
      <c r="L285" s="2"/>
      <c r="M285" s="2"/>
      <c r="N285" s="2"/>
      <c r="O285" s="2"/>
      <c r="P285" s="2"/>
      <c r="Q285" s="2"/>
    </row>
    <row r="286" spans="2:17" hidden="1" x14ac:dyDescent="0.25">
      <c r="B286" s="29">
        <v>271</v>
      </c>
      <c r="C286" s="30">
        <f t="shared" si="13"/>
        <v>3361.1205777927835</v>
      </c>
      <c r="D286" s="31">
        <f t="shared" si="12"/>
        <v>15.125042600067525</v>
      </c>
      <c r="E286" s="32">
        <f t="shared" si="14"/>
        <v>2376.24562039285</v>
      </c>
      <c r="F286" s="64">
        <v>0</v>
      </c>
      <c r="G286" s="7"/>
      <c r="H286" s="2"/>
      <c r="I286" s="2"/>
      <c r="J286" s="2"/>
      <c r="K286" s="2"/>
      <c r="L286" s="2"/>
      <c r="M286" s="2"/>
      <c r="N286" s="2"/>
      <c r="O286" s="2"/>
      <c r="P286" s="2"/>
      <c r="Q286" s="2"/>
    </row>
    <row r="287" spans="2:17" hidden="1" x14ac:dyDescent="0.25">
      <c r="B287" s="29">
        <v>272</v>
      </c>
      <c r="C287" s="30">
        <f t="shared" si="13"/>
        <v>3376.2456203928509</v>
      </c>
      <c r="D287" s="31">
        <f t="shared" si="12"/>
        <v>15.193105291767829</v>
      </c>
      <c r="E287" s="32">
        <f t="shared" si="14"/>
        <v>2391.438725684618</v>
      </c>
      <c r="F287" s="64">
        <v>0</v>
      </c>
      <c r="G287" s="7"/>
      <c r="H287" s="2"/>
      <c r="I287" s="2"/>
      <c r="J287" s="2"/>
      <c r="K287" s="2"/>
      <c r="L287" s="2"/>
      <c r="M287" s="2"/>
      <c r="N287" s="2"/>
      <c r="O287" s="2"/>
      <c r="P287" s="2"/>
      <c r="Q287" s="2"/>
    </row>
    <row r="288" spans="2:17" hidden="1" x14ac:dyDescent="0.25">
      <c r="B288" s="29">
        <v>273</v>
      </c>
      <c r="C288" s="30">
        <f t="shared" si="13"/>
        <v>3391.4387256846189</v>
      </c>
      <c r="D288" s="31">
        <f t="shared" si="12"/>
        <v>15.261474265580784</v>
      </c>
      <c r="E288" s="32">
        <f t="shared" si="14"/>
        <v>2406.700199950199</v>
      </c>
      <c r="F288" s="64">
        <v>0</v>
      </c>
      <c r="G288" s="7"/>
      <c r="H288" s="2"/>
      <c r="I288" s="2"/>
      <c r="J288" s="2"/>
      <c r="K288" s="2"/>
      <c r="L288" s="2"/>
      <c r="M288" s="2"/>
      <c r="N288" s="2"/>
      <c r="O288" s="2"/>
      <c r="P288" s="2"/>
      <c r="Q288" s="2"/>
    </row>
    <row r="289" spans="2:17" hidden="1" x14ac:dyDescent="0.25">
      <c r="B289" s="29">
        <v>274</v>
      </c>
      <c r="C289" s="30">
        <f t="shared" si="13"/>
        <v>3406.7001999501999</v>
      </c>
      <c r="D289" s="31">
        <f t="shared" si="12"/>
        <v>15.330150899775898</v>
      </c>
      <c r="E289" s="32">
        <f t="shared" si="14"/>
        <v>2422.0303508499751</v>
      </c>
      <c r="F289" s="64">
        <v>0</v>
      </c>
      <c r="G289" s="7"/>
      <c r="H289" s="2"/>
      <c r="I289" s="2"/>
      <c r="J289" s="2"/>
      <c r="K289" s="2"/>
      <c r="L289" s="2"/>
      <c r="M289" s="2"/>
      <c r="N289" s="2"/>
      <c r="O289" s="2"/>
      <c r="P289" s="2"/>
      <c r="Q289" s="2"/>
    </row>
    <row r="290" spans="2:17" hidden="1" x14ac:dyDescent="0.25">
      <c r="B290" s="29">
        <v>275</v>
      </c>
      <c r="C290" s="30">
        <f t="shared" si="13"/>
        <v>3422.030350849976</v>
      </c>
      <c r="D290" s="31">
        <f t="shared" si="12"/>
        <v>15.399136578824891</v>
      </c>
      <c r="E290" s="32">
        <f t="shared" si="14"/>
        <v>2437.4294874287998</v>
      </c>
      <c r="F290" s="64">
        <v>0</v>
      </c>
      <c r="G290" s="7"/>
      <c r="H290" s="2"/>
      <c r="I290" s="2"/>
      <c r="J290" s="2"/>
      <c r="K290" s="2"/>
      <c r="L290" s="2"/>
      <c r="M290" s="2"/>
      <c r="N290" s="2"/>
      <c r="O290" s="2"/>
      <c r="P290" s="2"/>
      <c r="Q290" s="2"/>
    </row>
    <row r="291" spans="2:17" hidden="1" x14ac:dyDescent="0.25">
      <c r="B291" s="29">
        <v>276</v>
      </c>
      <c r="C291" s="30">
        <f t="shared" si="13"/>
        <v>3437.4294874288007</v>
      </c>
      <c r="D291" s="31">
        <f t="shared" si="12"/>
        <v>15.468432693429602</v>
      </c>
      <c r="E291" s="32">
        <f t="shared" si="14"/>
        <v>2452.8979201222296</v>
      </c>
      <c r="F291" s="64">
        <v>0</v>
      </c>
      <c r="G291" s="7"/>
      <c r="H291" s="2"/>
      <c r="I291" s="2"/>
      <c r="J291" s="2"/>
      <c r="K291" s="2"/>
      <c r="L291" s="2"/>
      <c r="M291" s="2"/>
      <c r="N291" s="2"/>
      <c r="O291" s="2"/>
      <c r="P291" s="2"/>
      <c r="Q291" s="2"/>
    </row>
    <row r="292" spans="2:17" hidden="1" x14ac:dyDescent="0.25">
      <c r="B292" s="29">
        <v>277</v>
      </c>
      <c r="C292" s="30">
        <f t="shared" si="13"/>
        <v>3452.8979201222305</v>
      </c>
      <c r="D292" s="31">
        <f t="shared" si="12"/>
        <v>15.538040640550037</v>
      </c>
      <c r="E292" s="32">
        <f t="shared" si="14"/>
        <v>2468.4359607627798</v>
      </c>
      <c r="F292" s="64">
        <v>0</v>
      </c>
      <c r="G292" s="7"/>
      <c r="H292" s="2"/>
      <c r="I292" s="2"/>
      <c r="J292" s="2"/>
      <c r="K292" s="2"/>
      <c r="L292" s="2"/>
      <c r="M292" s="2"/>
      <c r="N292" s="2"/>
      <c r="O292" s="2"/>
      <c r="P292" s="2"/>
      <c r="Q292" s="2"/>
    </row>
    <row r="293" spans="2:17" hidden="1" x14ac:dyDescent="0.25">
      <c r="B293" s="29">
        <v>278</v>
      </c>
      <c r="C293" s="30">
        <f t="shared" si="13"/>
        <v>3468.4359607627807</v>
      </c>
      <c r="D293" s="31">
        <f t="shared" si="12"/>
        <v>15.607961823432513</v>
      </c>
      <c r="E293" s="32">
        <f t="shared" si="14"/>
        <v>2484.0439225862124</v>
      </c>
      <c r="F293" s="64">
        <v>0</v>
      </c>
      <c r="G293" s="7"/>
      <c r="H293" s="2"/>
      <c r="I293" s="2"/>
      <c r="J293" s="2"/>
      <c r="K293" s="2"/>
      <c r="L293" s="2"/>
      <c r="M293" s="2"/>
      <c r="N293" s="2"/>
      <c r="O293" s="2"/>
      <c r="P293" s="2"/>
      <c r="Q293" s="2"/>
    </row>
    <row r="294" spans="2:17" hidden="1" x14ac:dyDescent="0.25">
      <c r="B294" s="29">
        <v>279</v>
      </c>
      <c r="C294" s="30">
        <f t="shared" si="13"/>
        <v>3484.0439225862133</v>
      </c>
      <c r="D294" s="31">
        <f t="shared" si="12"/>
        <v>15.678197651637959</v>
      </c>
      <c r="E294" s="32">
        <f t="shared" si="14"/>
        <v>2499.7221202378505</v>
      </c>
      <c r="F294" s="64">
        <v>0</v>
      </c>
      <c r="G294" s="7"/>
      <c r="H294" s="2"/>
      <c r="I294" s="2"/>
      <c r="J294" s="2"/>
      <c r="K294" s="2"/>
      <c r="L294" s="2"/>
      <c r="M294" s="2"/>
      <c r="N294" s="2"/>
      <c r="O294" s="2"/>
      <c r="P294" s="2"/>
      <c r="Q294" s="2"/>
    </row>
    <row r="295" spans="2:17" hidden="1" x14ac:dyDescent="0.25">
      <c r="B295" s="29">
        <v>280</v>
      </c>
      <c r="C295" s="30">
        <f t="shared" si="13"/>
        <v>3499.7221202378514</v>
      </c>
      <c r="D295" s="31">
        <f t="shared" si="12"/>
        <v>15.74874954107033</v>
      </c>
      <c r="E295" s="32">
        <f t="shared" si="14"/>
        <v>2515.470869778921</v>
      </c>
      <c r="F295" s="64">
        <v>0</v>
      </c>
      <c r="G295" s="7"/>
      <c r="H295" s="2"/>
      <c r="I295" s="2"/>
      <c r="J295" s="2"/>
      <c r="K295" s="2"/>
      <c r="L295" s="2"/>
      <c r="M295" s="2"/>
      <c r="N295" s="2"/>
      <c r="O295" s="2"/>
      <c r="P295" s="2"/>
      <c r="Q295" s="2"/>
    </row>
    <row r="296" spans="2:17" hidden="1" x14ac:dyDescent="0.25">
      <c r="B296" s="29">
        <v>281</v>
      </c>
      <c r="C296" s="30">
        <f t="shared" si="13"/>
        <v>3515.470869778922</v>
      </c>
      <c r="D296" s="31">
        <f t="shared" si="12"/>
        <v>15.819618914005147</v>
      </c>
      <c r="E296" s="32">
        <f t="shared" si="14"/>
        <v>2531.2904886929264</v>
      </c>
      <c r="F296" s="64">
        <v>0</v>
      </c>
      <c r="G296" s="7"/>
      <c r="H296" s="2"/>
      <c r="I296" s="2"/>
      <c r="J296" s="2"/>
      <c r="K296" s="2"/>
      <c r="L296" s="2"/>
      <c r="M296" s="2"/>
      <c r="N296" s="2"/>
      <c r="O296" s="2"/>
      <c r="P296" s="2"/>
      <c r="Q296" s="2"/>
    </row>
    <row r="297" spans="2:17" hidden="1" x14ac:dyDescent="0.25">
      <c r="B297" s="29">
        <v>282</v>
      </c>
      <c r="C297" s="30">
        <f t="shared" si="13"/>
        <v>3531.2904886929273</v>
      </c>
      <c r="D297" s="31">
        <f t="shared" si="12"/>
        <v>15.890807199118171</v>
      </c>
      <c r="E297" s="32">
        <f t="shared" si="14"/>
        <v>2547.1812958920445</v>
      </c>
      <c r="F297" s="64">
        <v>0</v>
      </c>
      <c r="G297" s="7"/>
      <c r="H297" s="2"/>
      <c r="I297" s="2"/>
      <c r="J297" s="2"/>
      <c r="K297" s="2"/>
      <c r="L297" s="2"/>
      <c r="M297" s="2"/>
      <c r="N297" s="2"/>
      <c r="O297" s="2"/>
      <c r="P297" s="2"/>
      <c r="Q297" s="2"/>
    </row>
    <row r="298" spans="2:17" hidden="1" x14ac:dyDescent="0.25">
      <c r="B298" s="29">
        <v>283</v>
      </c>
      <c r="C298" s="30">
        <f t="shared" si="13"/>
        <v>3547.1812958920455</v>
      </c>
      <c r="D298" s="31">
        <f t="shared" si="12"/>
        <v>15.962315831514204</v>
      </c>
      <c r="E298" s="32">
        <f t="shared" si="14"/>
        <v>2563.1436117235589</v>
      </c>
      <c r="F298" s="64">
        <v>0</v>
      </c>
      <c r="G298" s="7"/>
      <c r="H298" s="2"/>
      <c r="I298" s="2"/>
      <c r="J298" s="2"/>
      <c r="K298" s="2"/>
      <c r="L298" s="2"/>
      <c r="M298" s="2"/>
      <c r="N298" s="2"/>
      <c r="O298" s="2"/>
      <c r="P298" s="2"/>
      <c r="Q298" s="2"/>
    </row>
    <row r="299" spans="2:17" hidden="1" x14ac:dyDescent="0.25">
      <c r="B299" s="29">
        <v>284</v>
      </c>
      <c r="C299" s="30">
        <f t="shared" si="13"/>
        <v>3563.1436117235598</v>
      </c>
      <c r="D299" s="31">
        <f t="shared" si="12"/>
        <v>16.034146252756017</v>
      </c>
      <c r="E299" s="32">
        <f t="shared" si="14"/>
        <v>2579.1777579763148</v>
      </c>
      <c r="F299" s="64">
        <v>0</v>
      </c>
      <c r="G299" s="7"/>
      <c r="H299" s="2"/>
      <c r="I299" s="2"/>
      <c r="J299" s="2"/>
      <c r="K299" s="2"/>
      <c r="L299" s="2"/>
      <c r="M299" s="2"/>
      <c r="N299" s="2"/>
      <c r="O299" s="2"/>
      <c r="P299" s="2"/>
      <c r="Q299" s="2"/>
    </row>
    <row r="300" spans="2:17" hidden="1" x14ac:dyDescent="0.25">
      <c r="B300" s="29">
        <v>285</v>
      </c>
      <c r="C300" s="30">
        <f t="shared" si="13"/>
        <v>3579.1777579763157</v>
      </c>
      <c r="D300" s="31">
        <f t="shared" si="12"/>
        <v>16.106299910893419</v>
      </c>
      <c r="E300" s="32">
        <f t="shared" si="14"/>
        <v>2595.2840578872083</v>
      </c>
      <c r="F300" s="64">
        <v>0</v>
      </c>
      <c r="G300" s="7"/>
      <c r="H300" s="2"/>
      <c r="I300" s="2"/>
      <c r="J300" s="2"/>
      <c r="K300" s="2"/>
      <c r="L300" s="2"/>
      <c r="M300" s="2"/>
      <c r="N300" s="2"/>
      <c r="O300" s="2"/>
      <c r="P300" s="2"/>
      <c r="Q300" s="2"/>
    </row>
    <row r="301" spans="2:17" ht="18.75" x14ac:dyDescent="0.25">
      <c r="B301" s="33">
        <v>286</v>
      </c>
      <c r="C301" s="34">
        <f t="shared" si="13"/>
        <v>3595.2840578872092</v>
      </c>
      <c r="D301" s="35">
        <f t="shared" si="12"/>
        <v>16.17877826049244</v>
      </c>
      <c r="E301" s="36">
        <f t="shared" si="14"/>
        <v>2611.4628361477007</v>
      </c>
      <c r="F301" s="37">
        <f>+F279</f>
        <v>0</v>
      </c>
      <c r="G301" s="38">
        <v>13</v>
      </c>
      <c r="H301" s="2"/>
      <c r="I301" s="2"/>
      <c r="J301" s="2"/>
      <c r="K301" s="2"/>
      <c r="L301" s="2"/>
      <c r="M301" s="2"/>
      <c r="N301" s="2"/>
      <c r="O301" s="2"/>
      <c r="P301" s="2"/>
      <c r="Q301" s="2"/>
    </row>
    <row r="302" spans="2:17" hidden="1" x14ac:dyDescent="0.25">
      <c r="B302" s="29">
        <v>287</v>
      </c>
      <c r="C302" s="30">
        <f t="shared" si="13"/>
        <v>3611.4628361477016</v>
      </c>
      <c r="D302" s="31">
        <f t="shared" si="12"/>
        <v>16.251582762664658</v>
      </c>
      <c r="E302" s="32">
        <f t="shared" si="14"/>
        <v>2627.7144189103656</v>
      </c>
      <c r="F302" s="64">
        <v>0</v>
      </c>
      <c r="G302" s="7"/>
      <c r="H302" s="2"/>
      <c r="I302" s="2"/>
      <c r="J302" s="2"/>
      <c r="K302" s="2"/>
      <c r="L302" s="2"/>
      <c r="M302" s="2"/>
      <c r="N302" s="2"/>
      <c r="O302" s="2"/>
      <c r="P302" s="2"/>
      <c r="Q302" s="2"/>
    </row>
    <row r="303" spans="2:17" hidden="1" x14ac:dyDescent="0.25">
      <c r="B303" s="29">
        <v>288</v>
      </c>
      <c r="C303" s="30">
        <f t="shared" si="13"/>
        <v>3627.7144189103665</v>
      </c>
      <c r="D303" s="31">
        <f t="shared" si="12"/>
        <v>16.324714885096647</v>
      </c>
      <c r="E303" s="32">
        <f t="shared" si="14"/>
        <v>2644.039133795462</v>
      </c>
      <c r="F303" s="64">
        <v>0</v>
      </c>
      <c r="G303" s="7"/>
      <c r="H303" s="2"/>
      <c r="I303" s="2"/>
      <c r="J303" s="2"/>
      <c r="K303" s="2"/>
      <c r="L303" s="2"/>
      <c r="M303" s="2"/>
      <c r="N303" s="2"/>
      <c r="O303" s="2"/>
      <c r="P303" s="2"/>
      <c r="Q303" s="2"/>
    </row>
    <row r="304" spans="2:17" hidden="1" x14ac:dyDescent="0.25">
      <c r="B304" s="29">
        <v>289</v>
      </c>
      <c r="C304" s="30">
        <f t="shared" si="13"/>
        <v>3644.0391337954629</v>
      </c>
      <c r="D304" s="31">
        <f t="shared" si="12"/>
        <v>16.398176102079582</v>
      </c>
      <c r="E304" s="32">
        <f t="shared" si="14"/>
        <v>2660.4373098975416</v>
      </c>
      <c r="F304" s="64">
        <v>0</v>
      </c>
      <c r="G304" s="7"/>
      <c r="H304" s="2"/>
      <c r="I304" s="2"/>
      <c r="J304" s="2"/>
      <c r="K304" s="2"/>
      <c r="L304" s="2"/>
      <c r="M304" s="2"/>
      <c r="N304" s="2"/>
      <c r="O304" s="2"/>
      <c r="P304" s="2"/>
      <c r="Q304" s="2"/>
    </row>
    <row r="305" spans="2:17" hidden="1" x14ac:dyDescent="0.25">
      <c r="B305" s="29">
        <v>290</v>
      </c>
      <c r="C305" s="30">
        <f t="shared" si="13"/>
        <v>3660.4373098975425</v>
      </c>
      <c r="D305" s="31">
        <f t="shared" si="12"/>
        <v>16.471967894538938</v>
      </c>
      <c r="E305" s="32">
        <f t="shared" si="14"/>
        <v>2676.9092777920805</v>
      </c>
      <c r="F305" s="64">
        <v>0</v>
      </c>
      <c r="G305" s="7"/>
      <c r="H305" s="2"/>
      <c r="I305" s="2"/>
      <c r="J305" s="2"/>
      <c r="K305" s="2"/>
      <c r="L305" s="2"/>
      <c r="M305" s="2"/>
      <c r="N305" s="2"/>
      <c r="O305" s="2"/>
      <c r="P305" s="2"/>
      <c r="Q305" s="2"/>
    </row>
    <row r="306" spans="2:17" hidden="1" x14ac:dyDescent="0.25">
      <c r="B306" s="29">
        <v>291</v>
      </c>
      <c r="C306" s="30">
        <f t="shared" si="13"/>
        <v>3676.9092777920814</v>
      </c>
      <c r="D306" s="31">
        <f t="shared" si="12"/>
        <v>16.546091750064367</v>
      </c>
      <c r="E306" s="32">
        <f t="shared" si="14"/>
        <v>2693.455369542145</v>
      </c>
      <c r="F306" s="64">
        <v>0</v>
      </c>
      <c r="G306" s="7"/>
      <c r="H306" s="2"/>
      <c r="I306" s="2"/>
      <c r="J306" s="2"/>
      <c r="K306" s="2"/>
      <c r="L306" s="2"/>
      <c r="M306" s="2"/>
      <c r="N306" s="2"/>
      <c r="O306" s="2"/>
      <c r="P306" s="2"/>
      <c r="Q306" s="2"/>
    </row>
    <row r="307" spans="2:17" hidden="1" x14ac:dyDescent="0.25">
      <c r="B307" s="29">
        <v>292</v>
      </c>
      <c r="C307" s="30">
        <f t="shared" si="13"/>
        <v>3693.4553695421459</v>
      </c>
      <c r="D307" s="31">
        <f t="shared" si="12"/>
        <v>16.620549162939657</v>
      </c>
      <c r="E307" s="32">
        <f t="shared" si="14"/>
        <v>2710.0759187050849</v>
      </c>
      <c r="F307" s="64">
        <v>0</v>
      </c>
      <c r="G307" s="7"/>
      <c r="H307" s="2"/>
      <c r="I307" s="2"/>
      <c r="J307" s="2"/>
      <c r="K307" s="2"/>
      <c r="L307" s="2"/>
      <c r="M307" s="2"/>
      <c r="N307" s="2"/>
      <c r="O307" s="2"/>
      <c r="P307" s="2"/>
      <c r="Q307" s="2"/>
    </row>
    <row r="308" spans="2:17" hidden="1" x14ac:dyDescent="0.25">
      <c r="B308" s="29">
        <v>293</v>
      </c>
      <c r="C308" s="30">
        <f t="shared" si="13"/>
        <v>3710.0759187050858</v>
      </c>
      <c r="D308" s="31">
        <f t="shared" si="12"/>
        <v>16.695341634172884</v>
      </c>
      <c r="E308" s="32">
        <f t="shared" si="14"/>
        <v>2726.7712603392579</v>
      </c>
      <c r="F308" s="64">
        <v>0</v>
      </c>
      <c r="G308" s="7"/>
      <c r="H308" s="2"/>
      <c r="I308" s="2"/>
      <c r="J308" s="2"/>
      <c r="K308" s="2"/>
      <c r="L308" s="2"/>
      <c r="M308" s="2"/>
      <c r="N308" s="2"/>
      <c r="O308" s="2"/>
      <c r="P308" s="2"/>
      <c r="Q308" s="2"/>
    </row>
    <row r="309" spans="2:17" hidden="1" x14ac:dyDescent="0.25">
      <c r="B309" s="29">
        <v>294</v>
      </c>
      <c r="C309" s="30">
        <f t="shared" si="13"/>
        <v>3726.7712603392588</v>
      </c>
      <c r="D309" s="31">
        <f t="shared" si="12"/>
        <v>16.770470671526663</v>
      </c>
      <c r="E309" s="32">
        <f t="shared" si="14"/>
        <v>2743.5417310107846</v>
      </c>
      <c r="F309" s="64">
        <v>0</v>
      </c>
      <c r="G309" s="7"/>
      <c r="H309" s="2"/>
      <c r="I309" s="2"/>
      <c r="J309" s="2"/>
      <c r="K309" s="2"/>
      <c r="L309" s="2"/>
      <c r="M309" s="2"/>
      <c r="N309" s="2"/>
      <c r="O309" s="2"/>
      <c r="P309" s="2"/>
      <c r="Q309" s="2"/>
    </row>
    <row r="310" spans="2:17" hidden="1" x14ac:dyDescent="0.25">
      <c r="B310" s="29">
        <v>295</v>
      </c>
      <c r="C310" s="30">
        <f t="shared" si="13"/>
        <v>3743.5417310107855</v>
      </c>
      <c r="D310" s="31">
        <f t="shared" si="12"/>
        <v>16.845937789548532</v>
      </c>
      <c r="E310" s="32">
        <f t="shared" si="14"/>
        <v>2760.3876688003329</v>
      </c>
      <c r="F310" s="64">
        <v>0</v>
      </c>
      <c r="G310" s="7"/>
      <c r="H310" s="2"/>
      <c r="I310" s="2"/>
      <c r="J310" s="2"/>
      <c r="K310" s="2"/>
      <c r="L310" s="2"/>
      <c r="M310" s="2"/>
      <c r="N310" s="2"/>
      <c r="O310" s="2"/>
      <c r="P310" s="2"/>
      <c r="Q310" s="2"/>
    </row>
    <row r="311" spans="2:17" hidden="1" x14ac:dyDescent="0.25">
      <c r="B311" s="29">
        <v>296</v>
      </c>
      <c r="C311" s="30">
        <f t="shared" si="13"/>
        <v>3760.3876688003338</v>
      </c>
      <c r="D311" s="31">
        <f t="shared" si="12"/>
        <v>16.921744509601499</v>
      </c>
      <c r="E311" s="32">
        <f t="shared" si="14"/>
        <v>2777.3094133099344</v>
      </c>
      <c r="F311" s="64">
        <v>0</v>
      </c>
      <c r="G311" s="7"/>
      <c r="H311" s="2"/>
      <c r="I311" s="2"/>
      <c r="J311" s="2"/>
      <c r="K311" s="2"/>
      <c r="L311" s="2"/>
      <c r="M311" s="2"/>
      <c r="N311" s="2"/>
      <c r="O311" s="2"/>
      <c r="P311" s="2"/>
      <c r="Q311" s="2"/>
    </row>
    <row r="312" spans="2:17" hidden="1" x14ac:dyDescent="0.25">
      <c r="B312" s="29">
        <v>297</v>
      </c>
      <c r="C312" s="30">
        <f t="shared" si="13"/>
        <v>3777.3094133099353</v>
      </c>
      <c r="D312" s="31">
        <f t="shared" si="12"/>
        <v>16.997892359894706</v>
      </c>
      <c r="E312" s="32">
        <f t="shared" si="14"/>
        <v>2794.307305669829</v>
      </c>
      <c r="F312" s="64">
        <v>0</v>
      </c>
      <c r="G312" s="7"/>
      <c r="H312" s="2"/>
      <c r="I312" s="2"/>
      <c r="J312" s="2"/>
      <c r="K312" s="2"/>
      <c r="L312" s="2"/>
      <c r="M312" s="2"/>
      <c r="N312" s="2"/>
      <c r="O312" s="2"/>
      <c r="P312" s="2"/>
      <c r="Q312" s="2"/>
    </row>
    <row r="313" spans="2:17" hidden="1" x14ac:dyDescent="0.25">
      <c r="B313" s="29">
        <v>298</v>
      </c>
      <c r="C313" s="30">
        <f t="shared" si="13"/>
        <v>3794.3073056698299</v>
      </c>
      <c r="D313" s="31">
        <f t="shared" si="12"/>
        <v>17.074382875514232</v>
      </c>
      <c r="E313" s="32">
        <f t="shared" si="14"/>
        <v>2811.3816885453434</v>
      </c>
      <c r="F313" s="64">
        <v>0</v>
      </c>
      <c r="G313" s="7"/>
      <c r="H313" s="2"/>
      <c r="I313" s="2"/>
      <c r="J313" s="2"/>
      <c r="K313" s="2"/>
      <c r="L313" s="2"/>
      <c r="M313" s="2"/>
      <c r="N313" s="2"/>
      <c r="O313" s="2"/>
      <c r="P313" s="2"/>
      <c r="Q313" s="2"/>
    </row>
    <row r="314" spans="2:17" hidden="1" x14ac:dyDescent="0.25">
      <c r="B314" s="29">
        <v>299</v>
      </c>
      <c r="C314" s="30">
        <f t="shared" si="13"/>
        <v>3811.3816885453443</v>
      </c>
      <c r="D314" s="31">
        <f t="shared" si="12"/>
        <v>17.15121759845405</v>
      </c>
      <c r="E314" s="32">
        <f t="shared" si="14"/>
        <v>2828.5329061437974</v>
      </c>
      <c r="F314" s="64">
        <v>0</v>
      </c>
      <c r="G314" s="7"/>
      <c r="H314" s="2"/>
      <c r="I314" s="2"/>
      <c r="J314" s="2"/>
      <c r="K314" s="2"/>
      <c r="L314" s="2"/>
      <c r="M314" s="2"/>
      <c r="N314" s="2"/>
      <c r="O314" s="2"/>
      <c r="P314" s="2"/>
      <c r="Q314" s="2"/>
    </row>
    <row r="315" spans="2:17" hidden="1" x14ac:dyDescent="0.25">
      <c r="B315" s="29">
        <v>300</v>
      </c>
      <c r="C315" s="30">
        <f t="shared" si="13"/>
        <v>3828.5329061437983</v>
      </c>
      <c r="D315" s="31">
        <f t="shared" si="12"/>
        <v>17.228398077647093</v>
      </c>
      <c r="E315" s="32">
        <f t="shared" si="14"/>
        <v>2845.7613042214443</v>
      </c>
      <c r="F315" s="64">
        <v>0</v>
      </c>
      <c r="G315" s="7"/>
      <c r="H315" s="2"/>
      <c r="I315" s="2"/>
      <c r="J315" s="2"/>
      <c r="K315" s="2"/>
      <c r="L315" s="2"/>
      <c r="M315" s="2"/>
      <c r="N315" s="2"/>
      <c r="O315" s="2"/>
      <c r="P315" s="2"/>
      <c r="Q315" s="2"/>
    </row>
    <row r="316" spans="2:17" hidden="1" x14ac:dyDescent="0.25">
      <c r="B316" s="29">
        <v>301</v>
      </c>
      <c r="C316" s="30">
        <f t="shared" si="13"/>
        <v>3845.7613042214452</v>
      </c>
      <c r="D316" s="31">
        <f t="shared" si="12"/>
        <v>17.305925868996503</v>
      </c>
      <c r="E316" s="32">
        <f t="shared" si="14"/>
        <v>2863.0672300904407</v>
      </c>
      <c r="F316" s="64">
        <v>0</v>
      </c>
      <c r="G316" s="7"/>
      <c r="H316" s="2"/>
      <c r="I316" s="2"/>
      <c r="J316" s="2"/>
      <c r="K316" s="2"/>
      <c r="L316" s="2"/>
      <c r="M316" s="2"/>
      <c r="N316" s="2"/>
      <c r="O316" s="2"/>
      <c r="P316" s="2"/>
      <c r="Q316" s="2"/>
    </row>
    <row r="317" spans="2:17" hidden="1" x14ac:dyDescent="0.25">
      <c r="B317" s="29">
        <v>302</v>
      </c>
      <c r="C317" s="30">
        <f t="shared" si="13"/>
        <v>3863.0672300904416</v>
      </c>
      <c r="D317" s="31">
        <f t="shared" si="12"/>
        <v>17.383802535406986</v>
      </c>
      <c r="E317" s="32">
        <f t="shared" si="14"/>
        <v>2880.4510326258478</v>
      </c>
      <c r="F317" s="64">
        <v>0</v>
      </c>
      <c r="G317" s="7"/>
      <c r="H317" s="2"/>
      <c r="I317" s="2"/>
      <c r="J317" s="2"/>
      <c r="K317" s="2"/>
      <c r="L317" s="2"/>
      <c r="M317" s="2"/>
      <c r="N317" s="2"/>
      <c r="O317" s="2"/>
      <c r="P317" s="2"/>
      <c r="Q317" s="2"/>
    </row>
    <row r="318" spans="2:17" hidden="1" x14ac:dyDescent="0.25">
      <c r="B318" s="29">
        <v>303</v>
      </c>
      <c r="C318" s="30">
        <f t="shared" si="13"/>
        <v>3880.4510326258487</v>
      </c>
      <c r="D318" s="31">
        <f t="shared" si="12"/>
        <v>17.462029646816319</v>
      </c>
      <c r="E318" s="32">
        <f t="shared" si="14"/>
        <v>2897.9130622726643</v>
      </c>
      <c r="F318" s="64">
        <v>0</v>
      </c>
      <c r="G318" s="7"/>
      <c r="H318" s="2"/>
      <c r="I318" s="2"/>
      <c r="J318" s="2"/>
      <c r="K318" s="2"/>
      <c r="L318" s="2"/>
      <c r="M318" s="2"/>
      <c r="N318" s="2"/>
      <c r="O318" s="2"/>
      <c r="P318" s="2"/>
      <c r="Q318" s="2"/>
    </row>
    <row r="319" spans="2:17" hidden="1" x14ac:dyDescent="0.25">
      <c r="B319" s="29">
        <v>304</v>
      </c>
      <c r="C319" s="30">
        <f t="shared" si="13"/>
        <v>3897.9130622726652</v>
      </c>
      <c r="D319" s="31">
        <f t="shared" si="12"/>
        <v>17.540608780226993</v>
      </c>
      <c r="E319" s="32">
        <f t="shared" si="14"/>
        <v>2915.4536710528914</v>
      </c>
      <c r="F319" s="64">
        <v>0</v>
      </c>
      <c r="G319" s="7"/>
      <c r="H319" s="2"/>
      <c r="I319" s="2"/>
      <c r="J319" s="2"/>
      <c r="K319" s="2"/>
      <c r="L319" s="2"/>
      <c r="M319" s="2"/>
      <c r="N319" s="2"/>
      <c r="O319" s="2"/>
      <c r="P319" s="2"/>
      <c r="Q319" s="2"/>
    </row>
    <row r="320" spans="2:17" hidden="1" x14ac:dyDescent="0.25">
      <c r="B320" s="29">
        <v>305</v>
      </c>
      <c r="C320" s="30">
        <f t="shared" si="13"/>
        <v>3915.4536710528923</v>
      </c>
      <c r="D320" s="31">
        <f t="shared" si="12"/>
        <v>17.619541519738014</v>
      </c>
      <c r="E320" s="32">
        <f t="shared" si="14"/>
        <v>2933.0732125726295</v>
      </c>
      <c r="F320" s="64">
        <v>0</v>
      </c>
      <c r="G320" s="7"/>
      <c r="H320" s="2"/>
      <c r="I320" s="2"/>
      <c r="J320" s="2"/>
      <c r="K320" s="2"/>
      <c r="L320" s="2"/>
      <c r="M320" s="2"/>
      <c r="N320" s="2"/>
      <c r="O320" s="2"/>
      <c r="P320" s="2"/>
      <c r="Q320" s="2"/>
    </row>
    <row r="321" spans="2:17" hidden="1" x14ac:dyDescent="0.25">
      <c r="B321" s="29">
        <v>306</v>
      </c>
      <c r="C321" s="30">
        <f t="shared" si="13"/>
        <v>3933.0732125726304</v>
      </c>
      <c r="D321" s="31">
        <f t="shared" si="12"/>
        <v>17.698829456576835</v>
      </c>
      <c r="E321" s="32">
        <f t="shared" si="14"/>
        <v>2950.7720420292062</v>
      </c>
      <c r="F321" s="64">
        <v>0</v>
      </c>
      <c r="G321" s="7"/>
      <c r="H321" s="2"/>
      <c r="I321" s="2"/>
      <c r="J321" s="2"/>
      <c r="K321" s="2"/>
      <c r="L321" s="2"/>
      <c r="M321" s="2"/>
      <c r="N321" s="2"/>
      <c r="O321" s="2"/>
      <c r="P321" s="2"/>
      <c r="Q321" s="2"/>
    </row>
    <row r="322" spans="2:17" hidden="1" x14ac:dyDescent="0.25">
      <c r="B322" s="29">
        <v>307</v>
      </c>
      <c r="C322" s="30">
        <f t="shared" si="13"/>
        <v>3950.7720420292071</v>
      </c>
      <c r="D322" s="31">
        <f t="shared" si="12"/>
        <v>17.77847418913143</v>
      </c>
      <c r="E322" s="32">
        <f t="shared" si="14"/>
        <v>2968.5505162183376</v>
      </c>
      <c r="F322" s="64">
        <v>0</v>
      </c>
      <c r="G322" s="7"/>
      <c r="H322" s="2"/>
      <c r="I322" s="2"/>
      <c r="J322" s="2"/>
      <c r="K322" s="2"/>
      <c r="L322" s="2"/>
      <c r="M322" s="2"/>
      <c r="N322" s="2"/>
      <c r="O322" s="2"/>
      <c r="P322" s="2"/>
      <c r="Q322" s="2"/>
    </row>
    <row r="323" spans="2:17" ht="18.75" x14ac:dyDescent="0.25">
      <c r="B323" s="33">
        <v>308</v>
      </c>
      <c r="C323" s="34">
        <f t="shared" si="13"/>
        <v>3968.5505162183385</v>
      </c>
      <c r="D323" s="35">
        <f t="shared" si="12"/>
        <v>17.858477322982523</v>
      </c>
      <c r="E323" s="36">
        <f t="shared" si="14"/>
        <v>2986.4089935413203</v>
      </c>
      <c r="F323" s="37">
        <f>+F301</f>
        <v>0</v>
      </c>
      <c r="G323" s="38">
        <v>14</v>
      </c>
      <c r="H323" s="2"/>
      <c r="I323" s="2"/>
      <c r="J323" s="2"/>
      <c r="K323" s="2"/>
      <c r="L323" s="2"/>
      <c r="M323" s="2"/>
      <c r="N323" s="2"/>
      <c r="O323" s="2"/>
      <c r="P323" s="2"/>
      <c r="Q323" s="2"/>
    </row>
    <row r="324" spans="2:17" hidden="1" x14ac:dyDescent="0.25">
      <c r="B324" s="29">
        <v>309</v>
      </c>
      <c r="C324" s="30">
        <f t="shared" si="13"/>
        <v>3986.4089935413213</v>
      </c>
      <c r="D324" s="31">
        <f t="shared" si="12"/>
        <v>17.938840470935943</v>
      </c>
      <c r="E324" s="32">
        <f t="shared" si="14"/>
        <v>3004.3478340122565</v>
      </c>
      <c r="F324" s="64"/>
      <c r="G324" s="7"/>
      <c r="H324" s="2"/>
      <c r="I324" s="2"/>
      <c r="J324" s="2"/>
      <c r="K324" s="2"/>
      <c r="L324" s="2"/>
      <c r="M324" s="2"/>
      <c r="N324" s="2"/>
      <c r="O324" s="2"/>
      <c r="P324" s="2"/>
      <c r="Q324" s="2"/>
    </row>
    <row r="325" spans="2:17" hidden="1" x14ac:dyDescent="0.25">
      <c r="B325" s="29">
        <v>310</v>
      </c>
      <c r="C325" s="30">
        <f t="shared" si="13"/>
        <v>4004.3478340122574</v>
      </c>
      <c r="D325" s="31">
        <f t="shared" si="12"/>
        <v>18.019565253055156</v>
      </c>
      <c r="E325" s="32">
        <f t="shared" si="14"/>
        <v>3022.3673992653116</v>
      </c>
      <c r="F325" s="64">
        <v>0</v>
      </c>
      <c r="G325" s="7"/>
      <c r="H325" s="2"/>
      <c r="I325" s="2"/>
      <c r="J325" s="2"/>
      <c r="K325" s="2"/>
      <c r="L325" s="2"/>
      <c r="M325" s="2"/>
      <c r="N325" s="2"/>
      <c r="O325" s="2"/>
      <c r="P325" s="2"/>
      <c r="Q325" s="2"/>
    </row>
    <row r="326" spans="2:17" hidden="1" x14ac:dyDescent="0.25">
      <c r="B326" s="29">
        <v>311</v>
      </c>
      <c r="C326" s="30">
        <f t="shared" si="13"/>
        <v>4022.3673992653125</v>
      </c>
      <c r="D326" s="31">
        <f t="shared" si="12"/>
        <v>18.100653296693906</v>
      </c>
      <c r="E326" s="32">
        <f t="shared" si="14"/>
        <v>3040.4680525620056</v>
      </c>
      <c r="F326" s="64">
        <v>0</v>
      </c>
      <c r="G326" s="7"/>
      <c r="H326" s="2"/>
      <c r="I326" s="2"/>
      <c r="J326" s="2"/>
      <c r="K326" s="2"/>
      <c r="L326" s="2"/>
      <c r="M326" s="2"/>
      <c r="N326" s="2"/>
      <c r="O326" s="2"/>
      <c r="P326" s="2"/>
      <c r="Q326" s="2"/>
    </row>
    <row r="327" spans="2:17" hidden="1" x14ac:dyDescent="0.25">
      <c r="B327" s="29">
        <v>312</v>
      </c>
      <c r="C327" s="30">
        <f t="shared" si="13"/>
        <v>4040.4680525620065</v>
      </c>
      <c r="D327" s="31">
        <f t="shared" si="12"/>
        <v>18.182106236529027</v>
      </c>
      <c r="E327" s="32">
        <f t="shared" si="14"/>
        <v>3058.6501587985344</v>
      </c>
      <c r="F327" s="64">
        <v>0</v>
      </c>
      <c r="G327" s="7"/>
      <c r="H327" s="2"/>
      <c r="I327" s="2"/>
      <c r="J327" s="2"/>
      <c r="K327" s="2"/>
      <c r="L327" s="2"/>
      <c r="M327" s="2"/>
      <c r="N327" s="2"/>
      <c r="O327" s="2"/>
      <c r="P327" s="2"/>
      <c r="Q327" s="2"/>
    </row>
    <row r="328" spans="2:17" hidden="1" x14ac:dyDescent="0.25">
      <c r="B328" s="29">
        <v>313</v>
      </c>
      <c r="C328" s="30">
        <f t="shared" si="13"/>
        <v>4058.6501587985354</v>
      </c>
      <c r="D328" s="31">
        <f t="shared" si="12"/>
        <v>18.263925714593409</v>
      </c>
      <c r="E328" s="32">
        <f t="shared" si="14"/>
        <v>3076.9140845131278</v>
      </c>
      <c r="F328" s="64">
        <v>0</v>
      </c>
      <c r="G328" s="7"/>
      <c r="H328" s="2"/>
      <c r="I328" s="2"/>
      <c r="J328" s="2"/>
      <c r="K328" s="2"/>
      <c r="L328" s="2"/>
      <c r="M328" s="2"/>
      <c r="N328" s="2"/>
      <c r="O328" s="2"/>
      <c r="P328" s="2"/>
      <c r="Q328" s="2"/>
    </row>
    <row r="329" spans="2:17" hidden="1" x14ac:dyDescent="0.25">
      <c r="B329" s="29">
        <v>314</v>
      </c>
      <c r="C329" s="30">
        <f t="shared" si="13"/>
        <v>4076.9140845131287</v>
      </c>
      <c r="D329" s="31">
        <f t="shared" si="12"/>
        <v>18.346113380309077</v>
      </c>
      <c r="E329" s="32">
        <f t="shared" si="14"/>
        <v>3095.2601978934367</v>
      </c>
      <c r="F329" s="64">
        <v>0</v>
      </c>
      <c r="G329" s="7"/>
      <c r="H329" s="2"/>
      <c r="I329" s="2"/>
      <c r="J329" s="2"/>
      <c r="K329" s="2"/>
      <c r="L329" s="2"/>
      <c r="M329" s="2"/>
      <c r="N329" s="2"/>
      <c r="O329" s="2"/>
      <c r="P329" s="2"/>
      <c r="Q329" s="2"/>
    </row>
    <row r="330" spans="2:17" hidden="1" x14ac:dyDescent="0.25">
      <c r="B330" s="29">
        <v>315</v>
      </c>
      <c r="C330" s="30">
        <f t="shared" si="13"/>
        <v>4095.2601978934376</v>
      </c>
      <c r="D330" s="31">
        <f t="shared" si="12"/>
        <v>18.428670890520468</v>
      </c>
      <c r="E330" s="32">
        <f t="shared" si="14"/>
        <v>3113.6888687839573</v>
      </c>
      <c r="F330" s="64">
        <v>0</v>
      </c>
      <c r="G330" s="7"/>
      <c r="H330" s="2"/>
      <c r="I330" s="2"/>
      <c r="J330" s="2"/>
      <c r="K330" s="2"/>
      <c r="L330" s="2"/>
      <c r="M330" s="2"/>
      <c r="N330" s="2"/>
      <c r="O330" s="2"/>
      <c r="P330" s="2"/>
      <c r="Q330" s="2"/>
    </row>
    <row r="331" spans="2:17" hidden="1" x14ac:dyDescent="0.25">
      <c r="B331" s="29">
        <v>316</v>
      </c>
      <c r="C331" s="30">
        <f t="shared" si="13"/>
        <v>4113.6888687839582</v>
      </c>
      <c r="D331" s="31">
        <f t="shared" si="12"/>
        <v>18.51159990952781</v>
      </c>
      <c r="E331" s="32">
        <f t="shared" si="14"/>
        <v>3132.2004686934852</v>
      </c>
      <c r="F331" s="64">
        <v>0</v>
      </c>
      <c r="G331" s="7"/>
      <c r="H331" s="2"/>
      <c r="I331" s="2"/>
      <c r="J331" s="2"/>
      <c r="K331" s="2"/>
      <c r="L331" s="2"/>
      <c r="M331" s="2"/>
      <c r="N331" s="2"/>
      <c r="O331" s="2"/>
      <c r="P331" s="2"/>
      <c r="Q331" s="2"/>
    </row>
    <row r="332" spans="2:17" hidden="1" x14ac:dyDescent="0.25">
      <c r="B332" s="29">
        <v>317</v>
      </c>
      <c r="C332" s="30">
        <f t="shared" si="13"/>
        <v>4132.2004686934861</v>
      </c>
      <c r="D332" s="31">
        <f t="shared" si="12"/>
        <v>18.594902109120685</v>
      </c>
      <c r="E332" s="32">
        <f t="shared" si="14"/>
        <v>3150.7953708026057</v>
      </c>
      <c r="F332" s="64">
        <v>0</v>
      </c>
      <c r="G332" s="7"/>
      <c r="H332" s="2"/>
      <c r="I332" s="2"/>
      <c r="J332" s="2"/>
      <c r="K332" s="2"/>
      <c r="L332" s="2"/>
      <c r="M332" s="2"/>
      <c r="N332" s="2"/>
      <c r="O332" s="2"/>
      <c r="P332" s="2"/>
      <c r="Q332" s="2"/>
    </row>
    <row r="333" spans="2:17" hidden="1" x14ac:dyDescent="0.25">
      <c r="B333" s="29">
        <v>318</v>
      </c>
      <c r="C333" s="30">
        <f t="shared" si="13"/>
        <v>4150.7953708026071</v>
      </c>
      <c r="D333" s="31">
        <f t="shared" si="12"/>
        <v>18.67857916861173</v>
      </c>
      <c r="E333" s="32">
        <f t="shared" si="14"/>
        <v>3169.4739499712173</v>
      </c>
      <c r="F333" s="64">
        <v>0</v>
      </c>
      <c r="G333" s="7"/>
      <c r="H333" s="2"/>
      <c r="I333" s="2"/>
      <c r="J333" s="2"/>
      <c r="K333" s="2"/>
      <c r="L333" s="2"/>
      <c r="M333" s="2"/>
      <c r="N333" s="2"/>
      <c r="O333" s="2"/>
      <c r="P333" s="2"/>
      <c r="Q333" s="2"/>
    </row>
    <row r="334" spans="2:17" hidden="1" x14ac:dyDescent="0.25">
      <c r="B334" s="29">
        <v>319</v>
      </c>
      <c r="C334" s="30">
        <f t="shared" si="13"/>
        <v>4169.4739499712186</v>
      </c>
      <c r="D334" s="31">
        <f t="shared" si="12"/>
        <v>18.762632774870482</v>
      </c>
      <c r="E334" s="32">
        <f t="shared" si="14"/>
        <v>3188.2365827460876</v>
      </c>
      <c r="F334" s="64">
        <v>0</v>
      </c>
      <c r="G334" s="7"/>
      <c r="H334" s="2"/>
      <c r="I334" s="2"/>
      <c r="J334" s="2"/>
      <c r="K334" s="2"/>
      <c r="L334" s="2"/>
      <c r="M334" s="2"/>
      <c r="N334" s="2"/>
      <c r="O334" s="2"/>
      <c r="P334" s="2"/>
      <c r="Q334" s="2"/>
    </row>
    <row r="335" spans="2:17" hidden="1" x14ac:dyDescent="0.25">
      <c r="B335" s="29">
        <v>320</v>
      </c>
      <c r="C335" s="30">
        <f t="shared" si="13"/>
        <v>4188.236582746089</v>
      </c>
      <c r="D335" s="31">
        <f t="shared" si="12"/>
        <v>18.847064622357397</v>
      </c>
      <c r="E335" s="32">
        <f t="shared" si="14"/>
        <v>3207.0836473684449</v>
      </c>
      <c r="F335" s="64">
        <v>0</v>
      </c>
      <c r="G335" s="7"/>
      <c r="H335" s="2"/>
      <c r="I335" s="2"/>
      <c r="J335" s="2"/>
      <c r="K335" s="2"/>
      <c r="L335" s="2"/>
      <c r="M335" s="2"/>
      <c r="N335" s="2"/>
      <c r="O335" s="2"/>
      <c r="P335" s="2"/>
      <c r="Q335" s="2"/>
    </row>
    <row r="336" spans="2:17" hidden="1" x14ac:dyDescent="0.25">
      <c r="B336" s="29">
        <v>321</v>
      </c>
      <c r="C336" s="30">
        <f t="shared" si="13"/>
        <v>4207.0836473684467</v>
      </c>
      <c r="D336" s="31">
        <f t="shared" ref="D336:D367" si="15">+C336*$D$8</f>
        <v>18.931876413158008</v>
      </c>
      <c r="E336" s="32">
        <f t="shared" si="14"/>
        <v>3226.015523781603</v>
      </c>
      <c r="F336" s="64">
        <v>0</v>
      </c>
      <c r="G336" s="7"/>
      <c r="H336" s="2"/>
      <c r="I336" s="2"/>
      <c r="J336" s="2"/>
      <c r="K336" s="2"/>
      <c r="L336" s="2"/>
      <c r="M336" s="2"/>
      <c r="N336" s="2"/>
      <c r="O336" s="2"/>
      <c r="P336" s="2"/>
      <c r="Q336" s="2"/>
    </row>
    <row r="337" spans="2:17" hidden="1" x14ac:dyDescent="0.25">
      <c r="B337" s="29">
        <v>322</v>
      </c>
      <c r="C337" s="30">
        <f t="shared" si="13"/>
        <v>4226.0155237816043</v>
      </c>
      <c r="D337" s="31">
        <f t="shared" si="15"/>
        <v>19.017069857017219</v>
      </c>
      <c r="E337" s="32">
        <f t="shared" si="14"/>
        <v>3245.0325936386203</v>
      </c>
      <c r="F337" s="64">
        <v>0</v>
      </c>
      <c r="G337" s="7"/>
      <c r="H337" s="2"/>
      <c r="I337" s="2"/>
      <c r="J337" s="2"/>
      <c r="K337" s="2"/>
      <c r="L337" s="2"/>
      <c r="M337" s="2"/>
      <c r="N337" s="2"/>
      <c r="O337" s="2"/>
      <c r="P337" s="2"/>
      <c r="Q337" s="2"/>
    </row>
    <row r="338" spans="2:17" hidden="1" x14ac:dyDescent="0.25">
      <c r="B338" s="29">
        <v>323</v>
      </c>
      <c r="C338" s="30">
        <f t="shared" si="13"/>
        <v>4245.0325936386216</v>
      </c>
      <c r="D338" s="31">
        <f t="shared" si="15"/>
        <v>19.102646671373797</v>
      </c>
      <c r="E338" s="32">
        <f t="shared" si="14"/>
        <v>3264.1352403099941</v>
      </c>
      <c r="F338" s="64">
        <v>0</v>
      </c>
      <c r="G338" s="7"/>
      <c r="H338" s="2"/>
      <c r="I338" s="2"/>
      <c r="J338" s="2"/>
      <c r="K338" s="2"/>
      <c r="L338" s="2"/>
      <c r="M338" s="2"/>
      <c r="N338" s="2"/>
      <c r="O338" s="2"/>
      <c r="P338" s="2"/>
      <c r="Q338" s="2"/>
    </row>
    <row r="339" spans="2:17" hidden="1" x14ac:dyDescent="0.25">
      <c r="B339" s="29">
        <v>324</v>
      </c>
      <c r="C339" s="30">
        <f t="shared" si="13"/>
        <v>4264.1352403099954</v>
      </c>
      <c r="D339" s="31">
        <f t="shared" si="15"/>
        <v>19.188608581394977</v>
      </c>
      <c r="E339" s="32">
        <f t="shared" si="14"/>
        <v>3283.3238488913889</v>
      </c>
      <c r="F339" s="64">
        <v>0</v>
      </c>
      <c r="G339" s="7"/>
      <c r="H339" s="2"/>
      <c r="I339" s="2"/>
      <c r="J339" s="2"/>
      <c r="K339" s="2"/>
      <c r="L339" s="2"/>
      <c r="M339" s="2"/>
      <c r="N339" s="2"/>
      <c r="O339" s="2"/>
      <c r="P339" s="2"/>
      <c r="Q339" s="2"/>
    </row>
    <row r="340" spans="2:17" hidden="1" x14ac:dyDescent="0.25">
      <c r="B340" s="29">
        <v>325</v>
      </c>
      <c r="C340" s="30">
        <f t="shared" ref="C340:C367" si="16">+C339+D339-F339</f>
        <v>4283.3238488913903</v>
      </c>
      <c r="D340" s="31">
        <f t="shared" si="15"/>
        <v>19.274957320011254</v>
      </c>
      <c r="E340" s="32">
        <f t="shared" ref="E340:E367" si="17">+E339+D340-F339</f>
        <v>3302.5988062114002</v>
      </c>
      <c r="F340" s="64">
        <v>0</v>
      </c>
      <c r="G340" s="7"/>
      <c r="H340" s="2"/>
      <c r="I340" s="2"/>
      <c r="J340" s="2"/>
      <c r="K340" s="2"/>
      <c r="L340" s="2"/>
      <c r="M340" s="2"/>
      <c r="N340" s="2"/>
      <c r="O340" s="2"/>
      <c r="P340" s="2"/>
      <c r="Q340" s="2"/>
    </row>
    <row r="341" spans="2:17" hidden="1" x14ac:dyDescent="0.25">
      <c r="B341" s="29">
        <v>326</v>
      </c>
      <c r="C341" s="30">
        <f t="shared" si="16"/>
        <v>4302.5988062114011</v>
      </c>
      <c r="D341" s="31">
        <f t="shared" si="15"/>
        <v>19.361694627951305</v>
      </c>
      <c r="E341" s="32">
        <f t="shared" si="17"/>
        <v>3321.9605008393514</v>
      </c>
      <c r="F341" s="64">
        <v>0</v>
      </c>
      <c r="G341" s="7"/>
      <c r="H341" s="2"/>
      <c r="I341" s="2"/>
      <c r="J341" s="2"/>
      <c r="K341" s="2"/>
      <c r="L341" s="2"/>
      <c r="M341" s="2"/>
      <c r="N341" s="2"/>
      <c r="O341" s="2"/>
      <c r="P341" s="2"/>
      <c r="Q341" s="2"/>
    </row>
    <row r="342" spans="2:17" hidden="1" x14ac:dyDescent="0.25">
      <c r="B342" s="29">
        <v>327</v>
      </c>
      <c r="C342" s="30">
        <f t="shared" si="16"/>
        <v>4321.9605008393528</v>
      </c>
      <c r="D342" s="31">
        <f t="shared" si="15"/>
        <v>19.448822253777085</v>
      </c>
      <c r="E342" s="32">
        <f t="shared" si="17"/>
        <v>3341.4093230931285</v>
      </c>
      <c r="F342" s="64">
        <v>0</v>
      </c>
      <c r="G342" s="7"/>
      <c r="H342" s="2"/>
      <c r="I342" s="2"/>
      <c r="J342" s="2"/>
      <c r="K342" s="2"/>
      <c r="L342" s="2"/>
      <c r="M342" s="2"/>
      <c r="N342" s="2"/>
      <c r="O342" s="2"/>
      <c r="P342" s="2"/>
      <c r="Q342" s="2"/>
    </row>
    <row r="343" spans="2:17" hidden="1" x14ac:dyDescent="0.25">
      <c r="B343" s="29">
        <v>328</v>
      </c>
      <c r="C343" s="30">
        <f t="shared" si="16"/>
        <v>4341.4093230931303</v>
      </c>
      <c r="D343" s="31">
        <f t="shared" si="15"/>
        <v>19.536341953919084</v>
      </c>
      <c r="E343" s="32">
        <f t="shared" si="17"/>
        <v>3360.9456650470474</v>
      </c>
      <c r="F343" s="64">
        <v>0</v>
      </c>
      <c r="G343" s="7"/>
      <c r="H343" s="2"/>
      <c r="I343" s="2"/>
      <c r="J343" s="2"/>
      <c r="K343" s="2"/>
      <c r="L343" s="2"/>
      <c r="M343" s="2"/>
      <c r="N343" s="2"/>
      <c r="O343" s="2"/>
      <c r="P343" s="2"/>
      <c r="Q343" s="2"/>
    </row>
    <row r="344" spans="2:17" hidden="1" x14ac:dyDescent="0.25">
      <c r="B344" s="29">
        <v>329</v>
      </c>
      <c r="C344" s="30">
        <f t="shared" si="16"/>
        <v>4360.9456650470493</v>
      </c>
      <c r="D344" s="31">
        <f t="shared" si="15"/>
        <v>19.624255492711722</v>
      </c>
      <c r="E344" s="32">
        <f t="shared" si="17"/>
        <v>3380.5699205397591</v>
      </c>
      <c r="F344" s="64">
        <v>0</v>
      </c>
      <c r="G344" s="7"/>
      <c r="H344" s="2"/>
      <c r="I344" s="2"/>
      <c r="J344" s="2"/>
      <c r="K344" s="2"/>
      <c r="L344" s="2"/>
      <c r="M344" s="2"/>
      <c r="N344" s="2"/>
      <c r="O344" s="2"/>
      <c r="P344" s="2"/>
      <c r="Q344" s="2"/>
    </row>
    <row r="345" spans="2:17" ht="18.75" x14ac:dyDescent="0.25">
      <c r="B345" s="33">
        <v>330</v>
      </c>
      <c r="C345" s="34">
        <f t="shared" si="16"/>
        <v>4380.5699205397614</v>
      </c>
      <c r="D345" s="35">
        <f t="shared" si="15"/>
        <v>19.712564642428923</v>
      </c>
      <c r="E345" s="36">
        <f t="shared" si="17"/>
        <v>3400.2824851821879</v>
      </c>
      <c r="F345" s="37">
        <f>+F323</f>
        <v>0</v>
      </c>
      <c r="G345" s="38">
        <v>15</v>
      </c>
      <c r="H345" s="2"/>
      <c r="I345" s="2"/>
      <c r="J345" s="2"/>
      <c r="K345" s="2"/>
      <c r="L345" s="2"/>
      <c r="M345" s="2"/>
      <c r="N345" s="2"/>
      <c r="O345" s="2"/>
      <c r="P345" s="2"/>
      <c r="Q345" s="2"/>
    </row>
    <row r="346" spans="2:17" hidden="1" x14ac:dyDescent="0.25">
      <c r="B346" s="29">
        <v>331</v>
      </c>
      <c r="C346" s="30">
        <f t="shared" si="16"/>
        <v>4400.2824851821906</v>
      </c>
      <c r="D346" s="31">
        <f t="shared" si="15"/>
        <v>19.801271183319855</v>
      </c>
      <c r="E346" s="32">
        <f t="shared" si="17"/>
        <v>3420.0837563655077</v>
      </c>
      <c r="F346" s="64">
        <v>0</v>
      </c>
      <c r="G346" s="7"/>
      <c r="H346" s="2"/>
      <c r="I346" s="2"/>
      <c r="J346" s="2"/>
      <c r="K346" s="2"/>
      <c r="L346" s="2"/>
      <c r="M346" s="2"/>
      <c r="N346" s="2"/>
      <c r="O346" s="2"/>
      <c r="P346" s="2"/>
      <c r="Q346" s="2"/>
    </row>
    <row r="347" spans="2:17" hidden="1" x14ac:dyDescent="0.25">
      <c r="B347" s="29">
        <v>332</v>
      </c>
      <c r="C347" s="30">
        <f t="shared" si="16"/>
        <v>4420.0837563655105</v>
      </c>
      <c r="D347" s="31">
        <f t="shared" si="15"/>
        <v>19.890376903644796</v>
      </c>
      <c r="E347" s="32">
        <f t="shared" si="17"/>
        <v>3439.9741332691524</v>
      </c>
      <c r="F347" s="64">
        <v>0</v>
      </c>
      <c r="G347" s="7"/>
      <c r="H347" s="2"/>
      <c r="I347" s="2"/>
      <c r="J347" s="2"/>
      <c r="K347" s="2"/>
      <c r="L347" s="2"/>
      <c r="M347" s="2"/>
      <c r="N347" s="2"/>
      <c r="O347" s="2"/>
      <c r="P347" s="2"/>
      <c r="Q347" s="2"/>
    </row>
    <row r="348" spans="2:17" hidden="1" x14ac:dyDescent="0.25">
      <c r="B348" s="29">
        <v>333</v>
      </c>
      <c r="C348" s="30">
        <f t="shared" si="16"/>
        <v>4439.9741332691556</v>
      </c>
      <c r="D348" s="31">
        <f t="shared" si="15"/>
        <v>19.979883599711197</v>
      </c>
      <c r="E348" s="32">
        <f t="shared" si="17"/>
        <v>3459.9540168688636</v>
      </c>
      <c r="F348" s="64">
        <v>0</v>
      </c>
      <c r="G348" s="7"/>
      <c r="H348" s="2"/>
      <c r="I348" s="2"/>
      <c r="J348" s="2"/>
      <c r="K348" s="2"/>
      <c r="L348" s="2"/>
      <c r="M348" s="2"/>
      <c r="N348" s="2"/>
      <c r="O348" s="2"/>
      <c r="P348" s="2"/>
      <c r="Q348" s="2"/>
    </row>
    <row r="349" spans="2:17" hidden="1" x14ac:dyDescent="0.25">
      <c r="B349" s="29">
        <v>334</v>
      </c>
      <c r="C349" s="30">
        <f t="shared" si="16"/>
        <v>4459.9540168688663</v>
      </c>
      <c r="D349" s="31">
        <f t="shared" si="15"/>
        <v>20.069793075909896</v>
      </c>
      <c r="E349" s="32">
        <f t="shared" si="17"/>
        <v>3480.0238099447733</v>
      </c>
      <c r="F349" s="64">
        <v>0</v>
      </c>
      <c r="G349" s="7"/>
      <c r="H349" s="2"/>
      <c r="I349" s="2"/>
      <c r="J349" s="2"/>
      <c r="K349" s="2"/>
      <c r="L349" s="2"/>
      <c r="M349" s="2"/>
      <c r="N349" s="2"/>
      <c r="O349" s="2"/>
      <c r="P349" s="2"/>
      <c r="Q349" s="2"/>
    </row>
    <row r="350" spans="2:17" hidden="1" x14ac:dyDescent="0.25">
      <c r="B350" s="29">
        <v>335</v>
      </c>
      <c r="C350" s="30">
        <f t="shared" si="16"/>
        <v>4480.0238099447761</v>
      </c>
      <c r="D350" s="31">
        <f t="shared" si="15"/>
        <v>20.160107144751493</v>
      </c>
      <c r="E350" s="32">
        <f t="shared" si="17"/>
        <v>3500.183917089525</v>
      </c>
      <c r="F350" s="64">
        <v>0</v>
      </c>
      <c r="G350" s="7"/>
      <c r="H350" s="2"/>
      <c r="I350" s="2"/>
      <c r="J350" s="2"/>
      <c r="K350" s="2"/>
      <c r="L350" s="2"/>
      <c r="M350" s="2"/>
      <c r="N350" s="2"/>
      <c r="O350" s="2"/>
      <c r="P350" s="2"/>
      <c r="Q350" s="2"/>
    </row>
    <row r="351" spans="2:17" hidden="1" x14ac:dyDescent="0.25">
      <c r="B351" s="29">
        <v>336</v>
      </c>
      <c r="C351" s="30">
        <f t="shared" si="16"/>
        <v>4500.1839170895273</v>
      </c>
      <c r="D351" s="31">
        <f t="shared" si="15"/>
        <v>20.250827626902872</v>
      </c>
      <c r="E351" s="32">
        <f t="shared" si="17"/>
        <v>3520.4347447164278</v>
      </c>
      <c r="F351" s="64">
        <v>0</v>
      </c>
      <c r="G351" s="7"/>
      <c r="H351" s="2"/>
      <c r="I351" s="2"/>
      <c r="J351" s="2"/>
      <c r="K351" s="2"/>
      <c r="L351" s="2"/>
      <c r="M351" s="2"/>
      <c r="N351" s="2"/>
      <c r="O351" s="2"/>
      <c r="P351" s="2"/>
      <c r="Q351" s="2"/>
    </row>
    <row r="352" spans="2:17" hidden="1" x14ac:dyDescent="0.25">
      <c r="B352" s="29">
        <v>337</v>
      </c>
      <c r="C352" s="30">
        <f t="shared" si="16"/>
        <v>4520.43474471643</v>
      </c>
      <c r="D352" s="31">
        <f t="shared" si="15"/>
        <v>20.341956351223935</v>
      </c>
      <c r="E352" s="32">
        <f t="shared" si="17"/>
        <v>3540.7767010676516</v>
      </c>
      <c r="F352" s="64">
        <v>0</v>
      </c>
      <c r="G352" s="7"/>
      <c r="H352" s="2"/>
      <c r="I352" s="2"/>
      <c r="J352" s="2"/>
      <c r="K352" s="2"/>
      <c r="L352" s="2"/>
      <c r="M352" s="2"/>
      <c r="N352" s="2"/>
      <c r="O352" s="2"/>
      <c r="P352" s="2"/>
      <c r="Q352" s="2"/>
    </row>
    <row r="353" spans="2:18" hidden="1" x14ac:dyDescent="0.25">
      <c r="B353" s="29">
        <v>338</v>
      </c>
      <c r="C353" s="30">
        <f t="shared" si="16"/>
        <v>4540.7767010676544</v>
      </c>
      <c r="D353" s="31">
        <f t="shared" si="15"/>
        <v>20.433495154804444</v>
      </c>
      <c r="E353" s="32">
        <f t="shared" si="17"/>
        <v>3561.210196222456</v>
      </c>
      <c r="F353" s="64">
        <v>0</v>
      </c>
      <c r="G353" s="7"/>
      <c r="H353" s="2"/>
      <c r="I353" s="2"/>
      <c r="J353" s="2"/>
      <c r="K353" s="2"/>
      <c r="L353" s="2"/>
      <c r="M353" s="2"/>
      <c r="N353" s="2"/>
      <c r="O353" s="2"/>
      <c r="P353" s="2"/>
      <c r="Q353" s="2"/>
    </row>
    <row r="354" spans="2:18" hidden="1" x14ac:dyDescent="0.25">
      <c r="B354" s="29">
        <v>339</v>
      </c>
      <c r="C354" s="30">
        <f t="shared" si="16"/>
        <v>4561.2101962224588</v>
      </c>
      <c r="D354" s="31">
        <f t="shared" si="15"/>
        <v>20.525445883001062</v>
      </c>
      <c r="E354" s="32">
        <f t="shared" si="17"/>
        <v>3581.7356421054569</v>
      </c>
      <c r="F354" s="64">
        <v>0</v>
      </c>
      <c r="G354" s="7"/>
      <c r="H354" s="2"/>
      <c r="I354" s="2"/>
      <c r="J354" s="2"/>
      <c r="K354" s="2"/>
      <c r="L354" s="2"/>
      <c r="M354" s="2"/>
      <c r="N354" s="2"/>
      <c r="O354" s="2"/>
      <c r="P354" s="2"/>
      <c r="Q354" s="2"/>
    </row>
    <row r="355" spans="2:18" hidden="1" x14ac:dyDescent="0.25">
      <c r="B355" s="29">
        <v>340</v>
      </c>
      <c r="C355" s="30">
        <f t="shared" si="16"/>
        <v>4581.7356421054601</v>
      </c>
      <c r="D355" s="31">
        <f t="shared" si="15"/>
        <v>20.61781038947457</v>
      </c>
      <c r="E355" s="32">
        <f t="shared" si="17"/>
        <v>3602.3534524949314</v>
      </c>
      <c r="F355" s="64">
        <v>0</v>
      </c>
      <c r="G355" s="7"/>
      <c r="H355" s="2"/>
      <c r="I355" s="2"/>
      <c r="J355" s="2"/>
      <c r="K355" s="2"/>
      <c r="L355" s="2"/>
      <c r="M355" s="2"/>
      <c r="N355" s="2"/>
      <c r="O355" s="2"/>
      <c r="P355" s="2"/>
      <c r="Q355" s="2"/>
    </row>
    <row r="356" spans="2:18" hidden="1" x14ac:dyDescent="0.25">
      <c r="B356" s="29">
        <v>341</v>
      </c>
      <c r="C356" s="30">
        <f t="shared" si="16"/>
        <v>4602.3534524949346</v>
      </c>
      <c r="D356" s="31">
        <f t="shared" si="15"/>
        <v>20.710590536227205</v>
      </c>
      <c r="E356" s="32">
        <f t="shared" si="17"/>
        <v>3623.0640430311587</v>
      </c>
      <c r="F356" s="64">
        <v>0</v>
      </c>
      <c r="G356" s="7"/>
      <c r="H356" s="2"/>
      <c r="I356" s="2"/>
      <c r="J356" s="2"/>
      <c r="K356" s="2"/>
      <c r="L356" s="2"/>
      <c r="M356" s="2"/>
      <c r="N356" s="2"/>
      <c r="O356" s="2"/>
      <c r="P356" s="2"/>
      <c r="Q356" s="2"/>
    </row>
    <row r="357" spans="2:18" hidden="1" x14ac:dyDescent="0.25">
      <c r="B357" s="29">
        <v>342</v>
      </c>
      <c r="C357" s="30">
        <f t="shared" si="16"/>
        <v>4623.0640430311614</v>
      </c>
      <c r="D357" s="31">
        <f t="shared" si="15"/>
        <v>20.803788193640226</v>
      </c>
      <c r="E357" s="32">
        <f t="shared" si="17"/>
        <v>3643.8678312247989</v>
      </c>
      <c r="F357" s="64">
        <v>0</v>
      </c>
      <c r="G357" s="7"/>
      <c r="H357" s="2"/>
      <c r="I357" s="2"/>
      <c r="J357" s="2"/>
      <c r="K357" s="2"/>
      <c r="L357" s="2"/>
      <c r="M357" s="2"/>
      <c r="N357" s="2"/>
      <c r="O357" s="2"/>
      <c r="P357" s="2"/>
      <c r="Q357" s="2"/>
    </row>
    <row r="358" spans="2:18" hidden="1" x14ac:dyDescent="0.25">
      <c r="B358" s="29">
        <v>343</v>
      </c>
      <c r="C358" s="30">
        <f t="shared" si="16"/>
        <v>4643.8678312248012</v>
      </c>
      <c r="D358" s="31">
        <f t="shared" si="15"/>
        <v>20.897405240511603</v>
      </c>
      <c r="E358" s="32">
        <f t="shared" si="17"/>
        <v>3664.7652364653104</v>
      </c>
      <c r="F358" s="64">
        <v>0</v>
      </c>
      <c r="G358" s="7"/>
      <c r="H358" s="2"/>
      <c r="I358" s="2"/>
      <c r="J358" s="2"/>
      <c r="K358" s="2"/>
      <c r="L358" s="2"/>
      <c r="M358" s="2"/>
      <c r="N358" s="2"/>
      <c r="O358" s="2"/>
      <c r="P358" s="2"/>
      <c r="Q358" s="2"/>
    </row>
    <row r="359" spans="2:18" hidden="1" x14ac:dyDescent="0.25">
      <c r="B359" s="29">
        <v>344</v>
      </c>
      <c r="C359" s="30">
        <f t="shared" si="16"/>
        <v>4664.7652364653131</v>
      </c>
      <c r="D359" s="31">
        <f t="shared" si="15"/>
        <v>20.991443564093906</v>
      </c>
      <c r="E359" s="32">
        <f t="shared" si="17"/>
        <v>3685.7566800294044</v>
      </c>
      <c r="F359" s="64">
        <v>0</v>
      </c>
      <c r="G359" s="7"/>
      <c r="H359" s="2"/>
      <c r="I359" s="2"/>
      <c r="J359" s="2"/>
      <c r="K359" s="2"/>
      <c r="L359" s="2"/>
      <c r="M359" s="2"/>
      <c r="N359" s="2"/>
      <c r="O359" s="2"/>
      <c r="P359" s="2"/>
      <c r="Q359" s="2"/>
    </row>
    <row r="360" spans="2:18" hidden="1" x14ac:dyDescent="0.25">
      <c r="B360" s="29">
        <v>345</v>
      </c>
      <c r="C360" s="30">
        <f t="shared" si="16"/>
        <v>4685.7566800294071</v>
      </c>
      <c r="D360" s="31">
        <f t="shared" si="15"/>
        <v>21.08590506013233</v>
      </c>
      <c r="E360" s="32">
        <f t="shared" si="17"/>
        <v>3706.8425850895369</v>
      </c>
      <c r="F360" s="64">
        <v>0</v>
      </c>
      <c r="G360" s="7"/>
      <c r="H360" s="2"/>
      <c r="I360" s="2"/>
      <c r="J360" s="2"/>
      <c r="K360" s="2"/>
      <c r="L360" s="2"/>
      <c r="M360" s="2"/>
      <c r="N360" s="2"/>
      <c r="O360" s="2"/>
      <c r="P360" s="2"/>
      <c r="Q360" s="2"/>
    </row>
    <row r="361" spans="2:18" hidden="1" x14ac:dyDescent="0.25">
      <c r="B361" s="29">
        <v>346</v>
      </c>
      <c r="C361" s="30">
        <f t="shared" si="16"/>
        <v>4706.8425850895392</v>
      </c>
      <c r="D361" s="31">
        <f t="shared" si="15"/>
        <v>21.180791632902924</v>
      </c>
      <c r="E361" s="32">
        <f t="shared" si="17"/>
        <v>3728.0233767224399</v>
      </c>
      <c r="F361" s="64">
        <v>0</v>
      </c>
      <c r="G361" s="7"/>
      <c r="H361" s="2"/>
      <c r="I361" s="2"/>
      <c r="J361" s="2"/>
      <c r="K361" s="2"/>
      <c r="L361" s="2"/>
      <c r="M361" s="2"/>
      <c r="N361" s="2"/>
      <c r="O361" s="2"/>
      <c r="P361" s="2"/>
      <c r="Q361" s="2"/>
    </row>
    <row r="362" spans="2:18" hidden="1" x14ac:dyDescent="0.25">
      <c r="B362" s="29">
        <v>347</v>
      </c>
      <c r="C362" s="30">
        <f t="shared" si="16"/>
        <v>4728.0233767224418</v>
      </c>
      <c r="D362" s="31">
        <f t="shared" si="15"/>
        <v>21.276105195250985</v>
      </c>
      <c r="E362" s="32">
        <f t="shared" si="17"/>
        <v>3749.2994819176911</v>
      </c>
      <c r="F362" s="64">
        <v>0</v>
      </c>
      <c r="G362" s="7"/>
      <c r="H362" s="2"/>
      <c r="I362" s="2"/>
      <c r="J362" s="2"/>
      <c r="K362" s="2"/>
      <c r="L362" s="2"/>
      <c r="M362" s="2"/>
      <c r="N362" s="2"/>
      <c r="O362" s="2"/>
      <c r="P362" s="2"/>
      <c r="Q362" s="2"/>
    </row>
    <row r="363" spans="2:18" hidden="1" x14ac:dyDescent="0.25">
      <c r="B363" s="29">
        <v>348</v>
      </c>
      <c r="C363" s="30">
        <f t="shared" si="16"/>
        <v>4749.2994819176929</v>
      </c>
      <c r="D363" s="31">
        <f t="shared" si="15"/>
        <v>21.371847668629616</v>
      </c>
      <c r="E363" s="32">
        <f t="shared" si="17"/>
        <v>3770.6713295863206</v>
      </c>
      <c r="F363" s="64">
        <v>0</v>
      </c>
      <c r="G363" s="7"/>
      <c r="H363" s="2"/>
      <c r="I363" s="2"/>
      <c r="J363" s="2"/>
      <c r="K363" s="2"/>
      <c r="L363" s="2"/>
      <c r="M363" s="2"/>
      <c r="N363" s="2"/>
      <c r="O363" s="2"/>
      <c r="P363" s="2"/>
      <c r="Q363" s="2"/>
    </row>
    <row r="364" spans="2:18" hidden="1" x14ac:dyDescent="0.25">
      <c r="B364" s="29">
        <v>349</v>
      </c>
      <c r="C364" s="30">
        <f t="shared" si="16"/>
        <v>4770.6713295863228</v>
      </c>
      <c r="D364" s="31">
        <f t="shared" si="15"/>
        <v>21.468020983138452</v>
      </c>
      <c r="E364" s="32">
        <f t="shared" si="17"/>
        <v>3792.1393505694591</v>
      </c>
      <c r="F364" s="64">
        <v>0</v>
      </c>
      <c r="G364" s="7"/>
      <c r="H364" s="2"/>
      <c r="I364" s="2"/>
      <c r="J364" s="2"/>
      <c r="K364" s="2"/>
      <c r="L364" s="2"/>
      <c r="M364" s="2"/>
      <c r="N364" s="2"/>
      <c r="O364" s="2"/>
      <c r="P364" s="2"/>
      <c r="Q364" s="2"/>
    </row>
    <row r="365" spans="2:18" hidden="1" x14ac:dyDescent="0.25">
      <c r="B365" s="29">
        <v>350</v>
      </c>
      <c r="C365" s="30">
        <f t="shared" si="16"/>
        <v>4792.1393505694614</v>
      </c>
      <c r="D365" s="31">
        <f t="shared" si="15"/>
        <v>21.564627077562573</v>
      </c>
      <c r="E365" s="32">
        <f t="shared" si="17"/>
        <v>3813.7039776470215</v>
      </c>
      <c r="F365" s="64">
        <v>0</v>
      </c>
      <c r="G365" s="7"/>
      <c r="H365" s="2"/>
      <c r="I365" s="2"/>
      <c r="J365" s="2"/>
      <c r="K365" s="2"/>
      <c r="L365" s="2"/>
      <c r="M365" s="2"/>
      <c r="N365" s="2"/>
      <c r="O365" s="2"/>
      <c r="P365" s="2"/>
      <c r="Q365" s="2"/>
    </row>
    <row r="366" spans="2:18" ht="15.75" hidden="1" x14ac:dyDescent="0.25">
      <c r="B366" s="29">
        <v>351</v>
      </c>
      <c r="C366" s="30">
        <f t="shared" si="16"/>
        <v>4813.7039776470237</v>
      </c>
      <c r="D366" s="31">
        <f t="shared" si="15"/>
        <v>21.661667899411604</v>
      </c>
      <c r="E366" s="32">
        <f t="shared" si="17"/>
        <v>3835.3656455464329</v>
      </c>
      <c r="F366" s="37">
        <f>+F344</f>
        <v>0</v>
      </c>
      <c r="G366" s="7"/>
      <c r="H366" s="2"/>
      <c r="I366" s="2"/>
      <c r="J366" s="2"/>
      <c r="K366" s="2"/>
      <c r="L366" s="2"/>
      <c r="M366" s="2"/>
      <c r="N366" s="2"/>
      <c r="O366" s="2"/>
      <c r="P366" s="2"/>
      <c r="Q366" s="2"/>
    </row>
    <row r="367" spans="2:18" ht="18.75" x14ac:dyDescent="0.25">
      <c r="B367" s="33">
        <v>352</v>
      </c>
      <c r="C367" s="34">
        <f t="shared" si="16"/>
        <v>4835.3656455464352</v>
      </c>
      <c r="D367" s="35">
        <f t="shared" si="15"/>
        <v>21.759145404958957</v>
      </c>
      <c r="E367" s="36">
        <f t="shared" si="17"/>
        <v>3857.1247909513918</v>
      </c>
      <c r="F367" s="37">
        <f>+F345</f>
        <v>0</v>
      </c>
      <c r="G367" s="38">
        <v>16</v>
      </c>
      <c r="H367" s="2"/>
      <c r="I367" s="2"/>
      <c r="J367" s="2"/>
      <c r="K367" s="2"/>
      <c r="L367" s="2"/>
      <c r="M367" s="2"/>
      <c r="N367" s="2"/>
      <c r="O367" s="2"/>
      <c r="P367" s="2"/>
      <c r="Q367" s="2"/>
    </row>
    <row r="368" spans="2:18" x14ac:dyDescent="0.25">
      <c r="B368" s="2"/>
      <c r="C368" s="5"/>
      <c r="D368" s="9"/>
      <c r="E368" s="6"/>
      <c r="F368" s="5"/>
      <c r="G368" s="7"/>
      <c r="H368" s="2"/>
      <c r="I368" s="41"/>
      <c r="J368" s="2"/>
      <c r="K368" s="2"/>
      <c r="L368" s="2"/>
      <c r="M368" s="2"/>
      <c r="N368" s="2"/>
      <c r="O368" s="2"/>
      <c r="P368" s="2"/>
      <c r="Q368" s="2"/>
      <c r="R368" s="2"/>
    </row>
    <row r="369" spans="1:20" s="49" customFormat="1" ht="21.75" customHeight="1" x14ac:dyDescent="0.25">
      <c r="A369" s="42"/>
      <c r="B369" s="42"/>
      <c r="C369" s="43"/>
      <c r="D369" s="44"/>
      <c r="E369" s="45"/>
      <c r="F369" s="46" t="s">
        <v>12</v>
      </c>
      <c r="G369" s="47" t="s">
        <v>4</v>
      </c>
      <c r="H369" s="42"/>
      <c r="I369" s="48"/>
      <c r="J369" s="42"/>
      <c r="K369" s="42"/>
      <c r="L369" s="42"/>
      <c r="M369" s="42"/>
      <c r="N369" s="42"/>
      <c r="O369" s="42"/>
      <c r="P369" s="42"/>
      <c r="Q369" s="42"/>
      <c r="R369" s="42"/>
    </row>
    <row r="370" spans="1:20" ht="21" customHeight="1" x14ac:dyDescent="0.25">
      <c r="B370" s="2"/>
      <c r="C370" s="5"/>
      <c r="D370" s="2"/>
      <c r="E370" s="50" t="s">
        <v>13</v>
      </c>
      <c r="F370" s="51">
        <f>SUM(F16:F367)</f>
        <v>0</v>
      </c>
      <c r="G370" s="52">
        <f>+F370*$F$9</f>
        <v>0</v>
      </c>
      <c r="H370" s="2">
        <f>+F370*5%</f>
        <v>0</v>
      </c>
      <c r="I370" s="2"/>
      <c r="J370" s="2"/>
      <c r="K370" s="2"/>
      <c r="L370" s="2"/>
      <c r="M370" s="2"/>
      <c r="N370" s="2"/>
      <c r="O370" s="2"/>
      <c r="P370" s="2"/>
    </row>
    <row r="371" spans="1:20" ht="22.5" customHeight="1" x14ac:dyDescent="0.25">
      <c r="B371" s="2"/>
      <c r="C371" s="5"/>
      <c r="D371" s="2"/>
      <c r="E371" s="50" t="s">
        <v>14</v>
      </c>
      <c r="F371" s="51">
        <f>+E323</f>
        <v>2986.4089935413203</v>
      </c>
      <c r="G371" s="52">
        <f>+F371*$F$9</f>
        <v>11945635.974165281</v>
      </c>
      <c r="H371" s="2"/>
      <c r="I371" s="74" t="s">
        <v>27</v>
      </c>
      <c r="J371" s="75">
        <f>210*100/1000</f>
        <v>21</v>
      </c>
      <c r="K371" s="2"/>
      <c r="L371" s="2"/>
      <c r="M371" s="2"/>
      <c r="N371" s="2"/>
      <c r="O371" s="2"/>
      <c r="P371" s="2"/>
      <c r="Q371" s="2"/>
      <c r="R371" s="2"/>
      <c r="S371" s="2"/>
      <c r="T371" s="2"/>
    </row>
    <row r="372" spans="1:20" ht="30" x14ac:dyDescent="0.25">
      <c r="B372" s="2"/>
      <c r="C372" s="5"/>
      <c r="D372" s="2"/>
      <c r="E372" s="53" t="s">
        <v>15</v>
      </c>
      <c r="F372" s="54">
        <f>+F371+F370</f>
        <v>2986.4089935413203</v>
      </c>
      <c r="G372" s="55">
        <f>+F372*$F$9</f>
        <v>11945635.974165281</v>
      </c>
      <c r="H372" s="56">
        <f>+F372*$F$9</f>
        <v>11945635.974165281</v>
      </c>
      <c r="I372" s="74" t="s">
        <v>28</v>
      </c>
      <c r="J372" s="57"/>
      <c r="K372" s="2"/>
      <c r="L372" s="2"/>
      <c r="M372" s="2"/>
      <c r="N372" s="2"/>
      <c r="O372" s="2"/>
      <c r="P372" s="2"/>
      <c r="Q372" s="2"/>
      <c r="R372" s="2"/>
      <c r="S372" s="2"/>
      <c r="T372" s="2"/>
    </row>
    <row r="373" spans="1:20" ht="30" customHeight="1" x14ac:dyDescent="0.25">
      <c r="B373" s="2"/>
      <c r="C373" s="5"/>
      <c r="E373" s="58" t="s">
        <v>16</v>
      </c>
      <c r="F373" s="59">
        <f>F372-(D10*3)</f>
        <v>-13.591006458679658</v>
      </c>
      <c r="G373" s="52">
        <f>+F373*$F$9</f>
        <v>-54364.025834718632</v>
      </c>
      <c r="H373" s="60" t="e">
        <f>+#REF!+#REF!</f>
        <v>#REF!</v>
      </c>
      <c r="I373" s="41"/>
      <c r="J373" s="2"/>
      <c r="K373" s="2"/>
      <c r="L373" s="2"/>
      <c r="M373" s="2"/>
      <c r="N373" s="2"/>
      <c r="O373" s="2"/>
      <c r="P373" s="2"/>
    </row>
    <row r="374" spans="1:20" s="2" customFormat="1" x14ac:dyDescent="0.25">
      <c r="C374" s="5"/>
      <c r="D374" s="9"/>
      <c r="E374" s="6"/>
      <c r="F374" s="5"/>
      <c r="G374" s="7"/>
    </row>
    <row r="375" spans="1:20" s="2" customFormat="1" x14ac:dyDescent="0.25">
      <c r="C375" s="5"/>
      <c r="D375" s="9"/>
      <c r="E375" s="6"/>
      <c r="F375" s="5"/>
      <c r="G375" s="7"/>
    </row>
    <row r="376" spans="1:20" s="2" customFormat="1" ht="118.5" customHeight="1" x14ac:dyDescent="0.25">
      <c r="C376" s="76" t="s">
        <v>20</v>
      </c>
      <c r="D376" s="76"/>
      <c r="E376" s="76"/>
      <c r="F376" s="76"/>
      <c r="G376" s="76"/>
      <c r="H376" s="76"/>
      <c r="I376" s="76"/>
      <c r="J376" s="76"/>
    </row>
    <row r="377" spans="1:20" s="2" customFormat="1" x14ac:dyDescent="0.25">
      <c r="C377" s="5"/>
      <c r="D377" s="9"/>
      <c r="E377" s="6"/>
      <c r="F377" s="5"/>
      <c r="G377" s="7"/>
    </row>
    <row r="378" spans="1:20" s="2" customFormat="1" x14ac:dyDescent="0.25">
      <c r="C378" s="5"/>
      <c r="D378" s="9"/>
      <c r="E378" s="6"/>
      <c r="F378" s="5"/>
      <c r="G378" s="7"/>
    </row>
    <row r="379" spans="1:20" s="2" customFormat="1" x14ac:dyDescent="0.25">
      <c r="C379" s="5"/>
      <c r="D379" s="9"/>
      <c r="E379" s="6"/>
      <c r="F379" s="5"/>
      <c r="G379" s="7"/>
    </row>
    <row r="380" spans="1:20" s="2" customFormat="1" x14ac:dyDescent="0.25">
      <c r="C380" s="5"/>
      <c r="D380" s="9"/>
      <c r="E380" s="6"/>
      <c r="F380" s="5"/>
      <c r="G380" s="7"/>
    </row>
    <row r="381" spans="1:20" s="2" customFormat="1" x14ac:dyDescent="0.25">
      <c r="C381" s="5"/>
      <c r="D381" s="9"/>
      <c r="E381" s="6"/>
      <c r="F381" s="5"/>
      <c r="G381" s="7"/>
    </row>
    <row r="382" spans="1:20" s="2" customFormat="1" x14ac:dyDescent="0.25">
      <c r="C382" s="5"/>
      <c r="D382" s="9"/>
      <c r="E382" s="6"/>
      <c r="F382" s="5"/>
      <c r="G382" s="7"/>
    </row>
    <row r="383" spans="1:20" s="2" customFormat="1" x14ac:dyDescent="0.25">
      <c r="C383" s="5"/>
      <c r="D383" s="9"/>
      <c r="E383" s="6"/>
      <c r="F383" s="5"/>
      <c r="G383" s="7"/>
    </row>
    <row r="384" spans="1:20" s="2" customFormat="1" x14ac:dyDescent="0.25">
      <c r="C384" s="5"/>
      <c r="D384" s="9"/>
      <c r="E384" s="6"/>
      <c r="F384" s="5"/>
      <c r="G384" s="7"/>
    </row>
    <row r="385" spans="3:7" s="2" customFormat="1" x14ac:dyDescent="0.25">
      <c r="C385" s="5"/>
      <c r="D385" s="9"/>
      <c r="E385" s="6"/>
      <c r="F385" s="5"/>
      <c r="G385" s="7"/>
    </row>
    <row r="386" spans="3:7" s="2" customFormat="1" x14ac:dyDescent="0.25">
      <c r="C386" s="5"/>
      <c r="D386" s="9"/>
      <c r="E386" s="6"/>
      <c r="F386" s="5"/>
      <c r="G386" s="7"/>
    </row>
    <row r="387" spans="3:7" s="2" customFormat="1" x14ac:dyDescent="0.25">
      <c r="C387" s="5"/>
      <c r="D387" s="9"/>
      <c r="E387" s="6"/>
      <c r="F387" s="5"/>
      <c r="G387" s="7"/>
    </row>
    <row r="388" spans="3:7" s="2" customFormat="1" x14ac:dyDescent="0.25">
      <c r="C388" s="5"/>
      <c r="D388" s="9"/>
      <c r="E388" s="6"/>
      <c r="F388" s="5"/>
      <c r="G388" s="7"/>
    </row>
    <row r="389" spans="3:7" s="2" customFormat="1" x14ac:dyDescent="0.25">
      <c r="C389" s="5"/>
      <c r="D389" s="9"/>
      <c r="E389" s="6"/>
      <c r="F389" s="5"/>
      <c r="G389" s="7"/>
    </row>
    <row r="390" spans="3:7" s="2" customFormat="1" x14ac:dyDescent="0.25">
      <c r="C390" s="5"/>
      <c r="D390" s="9"/>
      <c r="E390" s="6"/>
      <c r="F390" s="5"/>
      <c r="G390" s="7"/>
    </row>
    <row r="391" spans="3:7" s="2" customFormat="1" x14ac:dyDescent="0.25">
      <c r="C391" s="5"/>
      <c r="D391" s="9"/>
      <c r="E391" s="6"/>
      <c r="F391" s="5"/>
      <c r="G391" s="7"/>
    </row>
    <row r="392" spans="3:7" s="2" customFormat="1" x14ac:dyDescent="0.25">
      <c r="C392" s="5"/>
      <c r="D392" s="9"/>
      <c r="E392" s="6"/>
      <c r="F392" s="5"/>
      <c r="G392" s="7"/>
    </row>
    <row r="393" spans="3:7" s="2" customFormat="1" x14ac:dyDescent="0.25">
      <c r="C393" s="5"/>
      <c r="D393" s="9"/>
      <c r="E393" s="6"/>
      <c r="F393" s="5"/>
      <c r="G393" s="7"/>
    </row>
    <row r="394" spans="3:7" s="2" customFormat="1" x14ac:dyDescent="0.25">
      <c r="C394" s="5"/>
      <c r="D394" s="9"/>
      <c r="E394" s="6"/>
      <c r="F394" s="5"/>
      <c r="G394" s="7"/>
    </row>
    <row r="395" spans="3:7" s="2" customFormat="1" x14ac:dyDescent="0.25">
      <c r="C395" s="5"/>
      <c r="D395" s="9"/>
      <c r="E395" s="6"/>
      <c r="F395" s="5"/>
      <c r="G395" s="7"/>
    </row>
    <row r="396" spans="3:7" s="2" customFormat="1" x14ac:dyDescent="0.25">
      <c r="C396" s="5"/>
      <c r="D396" s="9"/>
      <c r="E396" s="6"/>
      <c r="F396" s="5"/>
      <c r="G396" s="7"/>
    </row>
    <row r="397" spans="3:7" s="2" customFormat="1" x14ac:dyDescent="0.25">
      <c r="C397" s="5"/>
      <c r="D397" s="9"/>
      <c r="E397" s="6"/>
      <c r="F397" s="5"/>
      <c r="G397" s="7"/>
    </row>
    <row r="398" spans="3:7" s="2" customFormat="1" x14ac:dyDescent="0.25">
      <c r="C398" s="5"/>
      <c r="D398" s="9"/>
      <c r="E398" s="6"/>
      <c r="F398" s="5"/>
      <c r="G398" s="7"/>
    </row>
    <row r="399" spans="3:7" s="2" customFormat="1" x14ac:dyDescent="0.25">
      <c r="C399" s="5"/>
      <c r="D399" s="9"/>
      <c r="E399" s="6"/>
      <c r="F399" s="5"/>
      <c r="G399" s="7"/>
    </row>
    <row r="400" spans="3:7" s="2" customFormat="1" x14ac:dyDescent="0.25">
      <c r="C400" s="5"/>
      <c r="D400" s="9"/>
      <c r="E400" s="6"/>
      <c r="F400" s="5"/>
      <c r="G400" s="7"/>
    </row>
    <row r="401" spans="3:7" s="2" customFormat="1" x14ac:dyDescent="0.25">
      <c r="C401" s="5"/>
      <c r="D401" s="9"/>
      <c r="E401" s="6"/>
      <c r="F401" s="5"/>
      <c r="G401" s="7"/>
    </row>
    <row r="402" spans="3:7" s="2" customFormat="1" x14ac:dyDescent="0.25">
      <c r="C402" s="5"/>
      <c r="D402" s="9"/>
      <c r="E402" s="6"/>
      <c r="F402" s="5"/>
      <c r="G402" s="7"/>
    </row>
    <row r="403" spans="3:7" s="2" customFormat="1" x14ac:dyDescent="0.25">
      <c r="C403" s="5"/>
      <c r="D403" s="9"/>
      <c r="E403" s="6"/>
      <c r="F403" s="5"/>
      <c r="G403" s="7"/>
    </row>
    <row r="404" spans="3:7" s="2" customFormat="1" x14ac:dyDescent="0.25">
      <c r="C404" s="5"/>
      <c r="D404" s="9"/>
      <c r="E404" s="6"/>
      <c r="F404" s="5"/>
      <c r="G404" s="7"/>
    </row>
    <row r="405" spans="3:7" s="2" customFormat="1" x14ac:dyDescent="0.25">
      <c r="C405" s="5"/>
      <c r="D405" s="9"/>
      <c r="E405" s="6"/>
      <c r="F405" s="5"/>
      <c r="G405" s="7"/>
    </row>
    <row r="406" spans="3:7" s="2" customFormat="1" x14ac:dyDescent="0.25">
      <c r="C406" s="5"/>
      <c r="D406" s="9"/>
      <c r="E406" s="6"/>
      <c r="F406" s="5"/>
      <c r="G406" s="7"/>
    </row>
    <row r="407" spans="3:7" s="2" customFormat="1" x14ac:dyDescent="0.25">
      <c r="C407" s="5"/>
      <c r="D407" s="9"/>
      <c r="E407" s="6"/>
      <c r="F407" s="5"/>
      <c r="G407" s="7"/>
    </row>
    <row r="408" spans="3:7" s="2" customFormat="1" x14ac:dyDescent="0.25">
      <c r="C408" s="5"/>
      <c r="D408" s="9"/>
      <c r="E408" s="6"/>
      <c r="F408" s="5"/>
      <c r="G408" s="7"/>
    </row>
    <row r="409" spans="3:7" s="2" customFormat="1" x14ac:dyDescent="0.25">
      <c r="C409" s="5"/>
      <c r="D409" s="9"/>
      <c r="E409" s="6"/>
      <c r="F409" s="5"/>
      <c r="G409" s="7"/>
    </row>
    <row r="410" spans="3:7" s="2" customFormat="1" x14ac:dyDescent="0.25">
      <c r="C410" s="5"/>
      <c r="D410" s="9"/>
      <c r="E410" s="6"/>
      <c r="F410" s="5"/>
      <c r="G410" s="7"/>
    </row>
    <row r="411" spans="3:7" x14ac:dyDescent="0.25">
      <c r="D411" s="61"/>
    </row>
    <row r="412" spans="3:7" x14ac:dyDescent="0.25">
      <c r="D412" s="61"/>
    </row>
    <row r="413" spans="3:7" x14ac:dyDescent="0.25">
      <c r="D413" s="61"/>
    </row>
    <row r="414" spans="3:7" x14ac:dyDescent="0.25">
      <c r="D414" s="61"/>
    </row>
    <row r="415" spans="3:7" x14ac:dyDescent="0.25">
      <c r="D415" s="61"/>
    </row>
    <row r="416" spans="3:7" x14ac:dyDescent="0.25">
      <c r="D416" s="61"/>
    </row>
    <row r="417" spans="4:4" x14ac:dyDescent="0.25">
      <c r="D417" s="61"/>
    </row>
    <row r="418" spans="4:4" x14ac:dyDescent="0.25">
      <c r="D418" s="61"/>
    </row>
    <row r="419" spans="4:4" x14ac:dyDescent="0.25">
      <c r="D419" s="61"/>
    </row>
    <row r="420" spans="4:4" x14ac:dyDescent="0.25">
      <c r="D420" s="61"/>
    </row>
    <row r="421" spans="4:4" x14ac:dyDescent="0.25">
      <c r="D421" s="61"/>
    </row>
    <row r="422" spans="4:4" x14ac:dyDescent="0.25">
      <c r="D422" s="61"/>
    </row>
    <row r="423" spans="4:4" x14ac:dyDescent="0.25">
      <c r="D423" s="61"/>
    </row>
    <row r="424" spans="4:4" x14ac:dyDescent="0.25">
      <c r="D424" s="61"/>
    </row>
    <row r="425" spans="4:4" x14ac:dyDescent="0.25">
      <c r="D425" s="61"/>
    </row>
    <row r="426" spans="4:4" x14ac:dyDescent="0.25">
      <c r="D426" s="61"/>
    </row>
    <row r="427" spans="4:4" x14ac:dyDescent="0.25">
      <c r="D427" s="61"/>
    </row>
    <row r="428" spans="4:4" x14ac:dyDescent="0.25">
      <c r="D428" s="61"/>
    </row>
    <row r="429" spans="4:4" x14ac:dyDescent="0.25">
      <c r="D429" s="61"/>
    </row>
    <row r="430" spans="4:4" x14ac:dyDescent="0.25">
      <c r="D430" s="61"/>
    </row>
    <row r="431" spans="4:4" x14ac:dyDescent="0.25">
      <c r="D431" s="61"/>
    </row>
    <row r="432" spans="4:4" x14ac:dyDescent="0.25">
      <c r="D432" s="61"/>
    </row>
    <row r="433" spans="4:4" x14ac:dyDescent="0.25">
      <c r="D433" s="61"/>
    </row>
    <row r="434" spans="4:4" x14ac:dyDescent="0.25">
      <c r="D434" s="61"/>
    </row>
    <row r="435" spans="4:4" x14ac:dyDescent="0.25">
      <c r="D435" s="61"/>
    </row>
    <row r="436" spans="4:4" x14ac:dyDescent="0.25">
      <c r="D436" s="61"/>
    </row>
    <row r="437" spans="4:4" x14ac:dyDescent="0.25">
      <c r="D437" s="61"/>
    </row>
    <row r="438" spans="4:4" x14ac:dyDescent="0.25">
      <c r="D438" s="61"/>
    </row>
    <row r="439" spans="4:4" x14ac:dyDescent="0.25">
      <c r="D439" s="61"/>
    </row>
    <row r="440" spans="4:4" x14ac:dyDescent="0.25">
      <c r="D440" s="61"/>
    </row>
    <row r="441" spans="4:4" x14ac:dyDescent="0.25">
      <c r="D441" s="61"/>
    </row>
    <row r="442" spans="4:4" x14ac:dyDescent="0.25">
      <c r="D442" s="61"/>
    </row>
    <row r="443" spans="4:4" x14ac:dyDescent="0.25">
      <c r="D443" s="61"/>
    </row>
    <row r="444" spans="4:4" x14ac:dyDescent="0.25">
      <c r="D444" s="61"/>
    </row>
    <row r="445" spans="4:4" x14ac:dyDescent="0.25">
      <c r="D445" s="61"/>
    </row>
    <row r="446" spans="4:4" x14ac:dyDescent="0.25">
      <c r="D446" s="61"/>
    </row>
    <row r="447" spans="4:4" x14ac:dyDescent="0.25">
      <c r="D447" s="61"/>
    </row>
    <row r="448" spans="4:4" x14ac:dyDescent="0.25">
      <c r="D448" s="61"/>
    </row>
    <row r="449" spans="4:4" x14ac:dyDescent="0.25">
      <c r="D449" s="61"/>
    </row>
    <row r="450" spans="4:4" x14ac:dyDescent="0.25">
      <c r="D450" s="61"/>
    </row>
    <row r="451" spans="4:4" x14ac:dyDescent="0.25">
      <c r="D451" s="61"/>
    </row>
    <row r="452" spans="4:4" x14ac:dyDescent="0.25">
      <c r="D452" s="61"/>
    </row>
    <row r="453" spans="4:4" x14ac:dyDescent="0.25">
      <c r="D453" s="61"/>
    </row>
    <row r="454" spans="4:4" x14ac:dyDescent="0.25">
      <c r="D454" s="61"/>
    </row>
    <row r="455" spans="4:4" x14ac:dyDescent="0.25">
      <c r="D455" s="61"/>
    </row>
    <row r="456" spans="4:4" x14ac:dyDescent="0.25">
      <c r="D456" s="61"/>
    </row>
    <row r="457" spans="4:4" x14ac:dyDescent="0.25">
      <c r="D457" s="61"/>
    </row>
    <row r="458" spans="4:4" x14ac:dyDescent="0.25">
      <c r="D458" s="61"/>
    </row>
    <row r="459" spans="4:4" x14ac:dyDescent="0.25">
      <c r="D459" s="61"/>
    </row>
    <row r="460" spans="4:4" x14ac:dyDescent="0.25">
      <c r="D460" s="61"/>
    </row>
    <row r="461" spans="4:4" x14ac:dyDescent="0.25">
      <c r="D461" s="61"/>
    </row>
    <row r="462" spans="4:4" x14ac:dyDescent="0.25">
      <c r="D462" s="61"/>
    </row>
    <row r="463" spans="4:4" x14ac:dyDescent="0.25">
      <c r="D463" s="61"/>
    </row>
    <row r="464" spans="4:4" x14ac:dyDescent="0.25">
      <c r="D464" s="61"/>
    </row>
    <row r="465" spans="4:4" x14ac:dyDescent="0.25">
      <c r="D465" s="61"/>
    </row>
    <row r="466" spans="4:4" x14ac:dyDescent="0.25">
      <c r="D466" s="61"/>
    </row>
    <row r="467" spans="4:4" x14ac:dyDescent="0.25">
      <c r="D467" s="61"/>
    </row>
    <row r="468" spans="4:4" x14ac:dyDescent="0.25">
      <c r="D468" s="61"/>
    </row>
    <row r="469" spans="4:4" x14ac:dyDescent="0.25">
      <c r="D469" s="61"/>
    </row>
    <row r="470" spans="4:4" x14ac:dyDescent="0.25">
      <c r="D470" s="61"/>
    </row>
    <row r="471" spans="4:4" x14ac:dyDescent="0.25">
      <c r="D471" s="61"/>
    </row>
    <row r="472" spans="4:4" x14ac:dyDescent="0.25">
      <c r="D472" s="61"/>
    </row>
    <row r="473" spans="4:4" x14ac:dyDescent="0.25">
      <c r="D473" s="61"/>
    </row>
    <row r="474" spans="4:4" x14ac:dyDescent="0.25">
      <c r="D474" s="61"/>
    </row>
    <row r="475" spans="4:4" x14ac:dyDescent="0.25">
      <c r="D475" s="61"/>
    </row>
    <row r="476" spans="4:4" x14ac:dyDescent="0.25">
      <c r="D476" s="61"/>
    </row>
    <row r="477" spans="4:4" x14ac:dyDescent="0.25">
      <c r="D477" s="61"/>
    </row>
    <row r="478" spans="4:4" x14ac:dyDescent="0.25">
      <c r="D478" s="61"/>
    </row>
    <row r="479" spans="4:4" x14ac:dyDescent="0.25">
      <c r="D479" s="61"/>
    </row>
    <row r="480" spans="4:4" x14ac:dyDescent="0.25">
      <c r="D480" s="61"/>
    </row>
    <row r="481" spans="4:4" x14ac:dyDescent="0.25">
      <c r="D481" s="61"/>
    </row>
    <row r="482" spans="4:4" x14ac:dyDescent="0.25">
      <c r="D482" s="61"/>
    </row>
    <row r="483" spans="4:4" x14ac:dyDescent="0.25">
      <c r="D483" s="61"/>
    </row>
    <row r="484" spans="4:4" x14ac:dyDescent="0.25">
      <c r="D484" s="61"/>
    </row>
    <row r="485" spans="4:4" x14ac:dyDescent="0.25">
      <c r="D485" s="61"/>
    </row>
    <row r="486" spans="4:4" x14ac:dyDescent="0.25">
      <c r="D486" s="61"/>
    </row>
    <row r="487" spans="4:4" x14ac:dyDescent="0.25">
      <c r="D487" s="61"/>
    </row>
    <row r="488" spans="4:4" x14ac:dyDescent="0.25">
      <c r="D488" s="61"/>
    </row>
    <row r="489" spans="4:4" x14ac:dyDescent="0.25">
      <c r="D489" s="61"/>
    </row>
    <row r="490" spans="4:4" x14ac:dyDescent="0.25">
      <c r="D490" s="61"/>
    </row>
    <row r="491" spans="4:4" x14ac:dyDescent="0.25">
      <c r="D491" s="61"/>
    </row>
    <row r="492" spans="4:4" x14ac:dyDescent="0.25">
      <c r="D492" s="61"/>
    </row>
    <row r="493" spans="4:4" x14ac:dyDescent="0.25">
      <c r="D493" s="61"/>
    </row>
    <row r="494" spans="4:4" x14ac:dyDescent="0.25">
      <c r="D494" s="61"/>
    </row>
    <row r="495" spans="4:4" x14ac:dyDescent="0.25">
      <c r="D495" s="61"/>
    </row>
    <row r="496" spans="4:4" x14ac:dyDescent="0.25">
      <c r="D496" s="61"/>
    </row>
    <row r="497" spans="4:4" x14ac:dyDescent="0.25">
      <c r="D497" s="61"/>
    </row>
    <row r="498" spans="4:4" x14ac:dyDescent="0.25">
      <c r="D498" s="61"/>
    </row>
    <row r="499" spans="4:4" x14ac:dyDescent="0.25">
      <c r="D499" s="61"/>
    </row>
    <row r="500" spans="4:4" x14ac:dyDescent="0.25">
      <c r="D500" s="61"/>
    </row>
    <row r="501" spans="4:4" x14ac:dyDescent="0.25">
      <c r="D501" s="61"/>
    </row>
    <row r="502" spans="4:4" x14ac:dyDescent="0.25">
      <c r="D502" s="61"/>
    </row>
    <row r="503" spans="4:4" x14ac:dyDescent="0.25">
      <c r="D503" s="61"/>
    </row>
    <row r="504" spans="4:4" x14ac:dyDescent="0.25">
      <c r="D504" s="61"/>
    </row>
    <row r="505" spans="4:4" x14ac:dyDescent="0.25">
      <c r="D505" s="61"/>
    </row>
    <row r="506" spans="4:4" x14ac:dyDescent="0.25">
      <c r="D506" s="61"/>
    </row>
    <row r="507" spans="4:4" x14ac:dyDescent="0.25">
      <c r="D507" s="61"/>
    </row>
    <row r="508" spans="4:4" x14ac:dyDescent="0.25">
      <c r="D508" s="61"/>
    </row>
    <row r="509" spans="4:4" x14ac:dyDescent="0.25">
      <c r="D509" s="61"/>
    </row>
    <row r="510" spans="4:4" x14ac:dyDescent="0.25">
      <c r="D510" s="61"/>
    </row>
    <row r="511" spans="4:4" x14ac:dyDescent="0.25">
      <c r="D511" s="61"/>
    </row>
    <row r="512" spans="4:4" x14ac:dyDescent="0.25">
      <c r="D512" s="61"/>
    </row>
    <row r="513" spans="4:4" x14ac:dyDescent="0.25">
      <c r="D513" s="61"/>
    </row>
    <row r="514" spans="4:4" x14ac:dyDescent="0.25">
      <c r="D514" s="61"/>
    </row>
    <row r="515" spans="4:4" x14ac:dyDescent="0.25">
      <c r="D515" s="61"/>
    </row>
    <row r="516" spans="4:4" x14ac:dyDescent="0.25">
      <c r="D516" s="61"/>
    </row>
    <row r="517" spans="4:4" x14ac:dyDescent="0.25">
      <c r="D517" s="61"/>
    </row>
    <row r="518" spans="4:4" x14ac:dyDescent="0.25">
      <c r="D518" s="61"/>
    </row>
    <row r="519" spans="4:4" x14ac:dyDescent="0.25">
      <c r="D519" s="61"/>
    </row>
    <row r="520" spans="4:4" x14ac:dyDescent="0.25">
      <c r="D520" s="61"/>
    </row>
    <row r="521" spans="4:4" x14ac:dyDescent="0.25">
      <c r="D521" s="61"/>
    </row>
    <row r="522" spans="4:4" x14ac:dyDescent="0.25">
      <c r="D522" s="61"/>
    </row>
    <row r="523" spans="4:4" x14ac:dyDescent="0.25">
      <c r="D523" s="61"/>
    </row>
    <row r="524" spans="4:4" x14ac:dyDescent="0.25">
      <c r="D524" s="61"/>
    </row>
    <row r="525" spans="4:4" x14ac:dyDescent="0.25">
      <c r="D525" s="61"/>
    </row>
    <row r="526" spans="4:4" x14ac:dyDescent="0.25">
      <c r="D526" s="61"/>
    </row>
    <row r="527" spans="4:4" x14ac:dyDescent="0.25">
      <c r="D527" s="61"/>
    </row>
    <row r="528" spans="4:4" x14ac:dyDescent="0.25">
      <c r="D528" s="61"/>
    </row>
    <row r="529" spans="4:4" x14ac:dyDescent="0.25">
      <c r="D529" s="61"/>
    </row>
    <row r="530" spans="4:4" x14ac:dyDescent="0.25">
      <c r="D530" s="61"/>
    </row>
    <row r="531" spans="4:4" x14ac:dyDescent="0.25">
      <c r="D531" s="61"/>
    </row>
    <row r="532" spans="4:4" x14ac:dyDescent="0.25">
      <c r="D532" s="61"/>
    </row>
    <row r="533" spans="4:4" x14ac:dyDescent="0.25">
      <c r="D533" s="61"/>
    </row>
    <row r="534" spans="4:4" x14ac:dyDescent="0.25">
      <c r="D534" s="61"/>
    </row>
    <row r="535" spans="4:4" x14ac:dyDescent="0.25">
      <c r="D535" s="61"/>
    </row>
    <row r="536" spans="4:4" x14ac:dyDescent="0.25">
      <c r="D536" s="61"/>
    </row>
    <row r="537" spans="4:4" x14ac:dyDescent="0.25">
      <c r="D537" s="61"/>
    </row>
    <row r="538" spans="4:4" x14ac:dyDescent="0.25">
      <c r="D538" s="61"/>
    </row>
    <row r="539" spans="4:4" x14ac:dyDescent="0.25">
      <c r="D539" s="61"/>
    </row>
    <row r="540" spans="4:4" x14ac:dyDescent="0.25">
      <c r="D540" s="61"/>
    </row>
    <row r="541" spans="4:4" x14ac:dyDescent="0.25">
      <c r="D541" s="61"/>
    </row>
    <row r="542" spans="4:4" x14ac:dyDescent="0.25">
      <c r="D542" s="61"/>
    </row>
    <row r="543" spans="4:4" x14ac:dyDescent="0.25">
      <c r="D543" s="61"/>
    </row>
    <row r="544" spans="4:4" x14ac:dyDescent="0.25">
      <c r="D544" s="61"/>
    </row>
    <row r="545" spans="4:4" x14ac:dyDescent="0.25">
      <c r="D545" s="61"/>
    </row>
    <row r="546" spans="4:4" x14ac:dyDescent="0.25">
      <c r="D546" s="61"/>
    </row>
    <row r="547" spans="4:4" x14ac:dyDescent="0.25">
      <c r="D547" s="61"/>
    </row>
    <row r="548" spans="4:4" x14ac:dyDescent="0.25">
      <c r="D548" s="61"/>
    </row>
    <row r="549" spans="4:4" x14ac:dyDescent="0.25">
      <c r="D549" s="61"/>
    </row>
    <row r="550" spans="4:4" x14ac:dyDescent="0.25">
      <c r="D550" s="61"/>
    </row>
    <row r="551" spans="4:4" x14ac:dyDescent="0.25">
      <c r="D551" s="61"/>
    </row>
    <row r="552" spans="4:4" x14ac:dyDescent="0.25">
      <c r="D552" s="61"/>
    </row>
    <row r="553" spans="4:4" x14ac:dyDescent="0.25">
      <c r="D553" s="61"/>
    </row>
    <row r="554" spans="4:4" x14ac:dyDescent="0.25">
      <c r="D554" s="61"/>
    </row>
    <row r="555" spans="4:4" x14ac:dyDescent="0.25">
      <c r="D555" s="61"/>
    </row>
    <row r="556" spans="4:4" x14ac:dyDescent="0.25">
      <c r="D556" s="61"/>
    </row>
    <row r="557" spans="4:4" x14ac:dyDescent="0.25">
      <c r="D557" s="61"/>
    </row>
    <row r="558" spans="4:4" x14ac:dyDescent="0.25">
      <c r="D558" s="61"/>
    </row>
    <row r="559" spans="4:4" x14ac:dyDescent="0.25">
      <c r="D559" s="61"/>
    </row>
    <row r="560" spans="4:4" x14ac:dyDescent="0.25">
      <c r="D560" s="61"/>
    </row>
    <row r="561" spans="4:4" x14ac:dyDescent="0.25">
      <c r="D561" s="61"/>
    </row>
    <row r="562" spans="4:4" x14ac:dyDescent="0.25">
      <c r="D562" s="61"/>
    </row>
  </sheetData>
  <mergeCells count="6">
    <mergeCell ref="C376:J376"/>
    <mergeCell ref="B1:G1"/>
    <mergeCell ref="B2:G2"/>
    <mergeCell ref="B3:G3"/>
    <mergeCell ref="A5:G5"/>
    <mergeCell ref="C6:D6"/>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A5D86-B618-4B84-B5B1-312FF27FBBF4}">
  <dimension ref="A1:T562"/>
  <sheetViews>
    <sheetView topLeftCell="A6" workbookViewId="0">
      <selection activeCell="F13" sqref="F13"/>
    </sheetView>
  </sheetViews>
  <sheetFormatPr baseColWidth="10" defaultRowHeight="15" x14ac:dyDescent="0.25"/>
  <cols>
    <col min="1" max="1" width="9.28515625" style="2" customWidth="1"/>
    <col min="2" max="2" width="5.7109375" customWidth="1"/>
    <col min="3" max="3" width="16.42578125" style="11" customWidth="1"/>
    <col min="4" max="4" width="14.42578125" bestFit="1" customWidth="1"/>
    <col min="5" max="5" width="12.5703125" style="62" customWidth="1"/>
    <col min="6" max="6" width="19.42578125" style="11" bestFit="1" customWidth="1"/>
    <col min="7" max="7" width="13.85546875" style="63" bestFit="1" customWidth="1"/>
    <col min="8" max="8" width="13.42578125" hidden="1" customWidth="1"/>
    <col min="9" max="9" width="14.5703125" customWidth="1"/>
    <col min="10" max="10" width="13.28515625" bestFit="1" customWidth="1"/>
  </cols>
  <sheetData>
    <row r="1" spans="1:18" ht="62.25" customHeight="1" x14ac:dyDescent="0.25">
      <c r="B1" s="77" t="s">
        <v>26</v>
      </c>
      <c r="C1" s="77"/>
      <c r="D1" s="77"/>
      <c r="E1" s="77"/>
      <c r="F1" s="77"/>
      <c r="G1" s="77"/>
    </row>
    <row r="2" spans="1:18" ht="47.25" customHeight="1" x14ac:dyDescent="0.25">
      <c r="B2" s="78" t="s">
        <v>24</v>
      </c>
      <c r="C2" s="78"/>
      <c r="D2" s="78"/>
      <c r="E2" s="78"/>
      <c r="F2" s="78"/>
      <c r="G2" s="78"/>
    </row>
    <row r="3" spans="1:18" x14ac:dyDescent="0.25">
      <c r="B3" s="79" t="s">
        <v>23</v>
      </c>
      <c r="C3" s="79"/>
      <c r="D3" s="79"/>
      <c r="E3" s="79"/>
      <c r="F3" s="79"/>
      <c r="G3" s="79"/>
    </row>
    <row r="5" spans="1:18" s="2" customFormat="1" ht="71.25" customHeight="1" x14ac:dyDescent="0.25">
      <c r="A5" s="80" t="s">
        <v>17</v>
      </c>
      <c r="B5" s="80"/>
      <c r="C5" s="80"/>
      <c r="D5" s="80"/>
      <c r="E5" s="80"/>
      <c r="F5" s="80"/>
      <c r="G5" s="80"/>
      <c r="H5" s="1"/>
      <c r="I5" s="1"/>
      <c r="J5" s="1"/>
      <c r="K5" s="1"/>
      <c r="L5" s="1"/>
      <c r="M5" s="1"/>
      <c r="N5" s="1"/>
    </row>
    <row r="6" spans="1:18" s="2" customFormat="1" ht="21.75" customHeight="1" x14ac:dyDescent="0.25">
      <c r="B6" s="3"/>
      <c r="C6" s="81" t="s">
        <v>0</v>
      </c>
      <c r="D6" s="81"/>
      <c r="E6" s="4"/>
      <c r="F6" s="4"/>
      <c r="G6" s="4"/>
    </row>
    <row r="7" spans="1:18" s="2" customFormat="1" ht="16.5" thickBot="1" x14ac:dyDescent="0.3">
      <c r="C7" s="70" t="s">
        <v>18</v>
      </c>
      <c r="E7" s="6"/>
      <c r="F7" s="5"/>
      <c r="G7" s="7"/>
    </row>
    <row r="8" spans="1:18" ht="15.75" thickTop="1" x14ac:dyDescent="0.25">
      <c r="B8" s="2"/>
      <c r="C8" s="8" t="s">
        <v>1</v>
      </c>
      <c r="D8" s="9">
        <v>4.4999999999999997E-3</v>
      </c>
      <c r="E8" s="6"/>
      <c r="F8" s="68" t="s">
        <v>2</v>
      </c>
      <c r="G8" s="10"/>
      <c r="H8" s="2"/>
      <c r="I8" s="2"/>
      <c r="J8" s="2"/>
      <c r="K8" s="2"/>
      <c r="L8" s="2"/>
      <c r="M8" s="2"/>
      <c r="N8" s="2"/>
      <c r="O8" s="2"/>
      <c r="P8" s="2"/>
      <c r="Q8" s="2"/>
      <c r="R8" s="2"/>
    </row>
    <row r="9" spans="1:18" ht="15.75" thickBot="1" x14ac:dyDescent="0.3">
      <c r="B9" s="2"/>
      <c r="E9" s="6"/>
      <c r="F9" s="73">
        <v>4000</v>
      </c>
      <c r="G9" s="12"/>
      <c r="H9" s="2"/>
      <c r="I9" s="2"/>
      <c r="J9" s="2"/>
      <c r="K9" s="2"/>
      <c r="L9" s="2"/>
      <c r="M9" s="2"/>
      <c r="N9" s="2"/>
      <c r="O9" s="2"/>
      <c r="P9" s="2"/>
      <c r="Q9" s="2"/>
      <c r="R9" s="2"/>
    </row>
    <row r="10" spans="1:18" ht="22.5" customHeight="1" thickTop="1" thickBot="1" x14ac:dyDescent="0.3">
      <c r="B10" s="2"/>
      <c r="C10" s="66" t="s">
        <v>3</v>
      </c>
      <c r="D10" s="72">
        <v>1000</v>
      </c>
      <c r="E10" s="6"/>
      <c r="F10" s="5"/>
      <c r="G10" s="13"/>
      <c r="H10" s="2"/>
      <c r="I10" s="2"/>
      <c r="J10" s="2"/>
      <c r="K10" s="2"/>
      <c r="L10" s="2"/>
      <c r="M10" s="2"/>
      <c r="N10" s="2"/>
      <c r="O10" s="2"/>
      <c r="P10" s="2"/>
      <c r="Q10" s="2"/>
      <c r="R10" s="2"/>
    </row>
    <row r="11" spans="1:18" ht="22.5" customHeight="1" thickTop="1" thickBot="1" x14ac:dyDescent="0.3">
      <c r="B11" s="2"/>
      <c r="C11" s="14" t="s">
        <v>4</v>
      </c>
      <c r="D11" s="15">
        <f>+D10*$F$9</f>
        <v>4000000</v>
      </c>
      <c r="E11" s="6"/>
      <c r="F11" s="16" t="s">
        <v>5</v>
      </c>
      <c r="G11" s="7"/>
      <c r="H11" s="2"/>
      <c r="I11" s="2"/>
      <c r="J11" s="2"/>
      <c r="K11" s="2"/>
      <c r="L11" s="2"/>
      <c r="M11" s="2"/>
      <c r="N11" s="2"/>
      <c r="O11" s="2"/>
      <c r="P11" s="2"/>
      <c r="Q11" s="2"/>
      <c r="R11" s="2"/>
    </row>
    <row r="12" spans="1:18" ht="24.75" customHeight="1" thickTop="1" thickBot="1" x14ac:dyDescent="0.3">
      <c r="B12" s="2"/>
      <c r="C12" s="67" t="s">
        <v>21</v>
      </c>
      <c r="D12" s="17">
        <f>F9*29</f>
        <v>116000</v>
      </c>
      <c r="E12" s="18"/>
      <c r="F12" s="69">
        <f>F372*F9</f>
        <v>7959238.5449947724</v>
      </c>
      <c r="G12" s="7"/>
      <c r="H12" s="2"/>
      <c r="I12" s="2"/>
      <c r="J12" s="2"/>
      <c r="K12" s="2"/>
      <c r="L12" s="2"/>
      <c r="M12" s="2"/>
      <c r="N12" s="2"/>
      <c r="O12" s="2"/>
      <c r="P12" s="2"/>
      <c r="Q12" s="2"/>
      <c r="R12" s="2"/>
    </row>
    <row r="13" spans="1:18" ht="24.75" customHeight="1" thickTop="1" thickBot="1" x14ac:dyDescent="0.3">
      <c r="B13" s="2"/>
      <c r="C13" s="19" t="s">
        <v>6</v>
      </c>
      <c r="D13" s="15">
        <f>+D12+D11</f>
        <v>4116000</v>
      </c>
      <c r="E13" s="6"/>
      <c r="F13" s="5"/>
      <c r="G13" s="7"/>
      <c r="H13" s="2"/>
      <c r="I13" s="2"/>
      <c r="J13" s="2"/>
      <c r="K13" s="2"/>
      <c r="L13" s="2"/>
      <c r="M13" s="2"/>
      <c r="N13" s="2"/>
      <c r="O13" s="2"/>
      <c r="P13" s="2"/>
      <c r="Q13" s="2"/>
      <c r="R13" s="2"/>
    </row>
    <row r="14" spans="1:18" ht="15.75" thickTop="1" x14ac:dyDescent="0.25">
      <c r="B14" s="2"/>
      <c r="C14" s="20"/>
      <c r="D14" s="21"/>
      <c r="E14" s="6"/>
      <c r="F14" s="5"/>
      <c r="G14" s="7"/>
      <c r="H14" s="2"/>
      <c r="I14" s="2"/>
      <c r="J14" s="2"/>
      <c r="K14" s="2"/>
      <c r="L14" s="2"/>
      <c r="M14" s="2"/>
      <c r="N14" s="2"/>
      <c r="O14" s="2"/>
      <c r="P14" s="2"/>
      <c r="Q14" s="2"/>
      <c r="R14" s="2"/>
    </row>
    <row r="15" spans="1:18" s="28" customFormat="1" ht="45" x14ac:dyDescent="0.25">
      <c r="A15" s="22"/>
      <c r="B15" s="23" t="s">
        <v>7</v>
      </c>
      <c r="C15" s="23" t="s">
        <v>8</v>
      </c>
      <c r="D15" s="24" t="s">
        <v>9</v>
      </c>
      <c r="E15" s="25" t="s">
        <v>10</v>
      </c>
      <c r="F15" s="26" t="s">
        <v>11</v>
      </c>
      <c r="G15" s="27"/>
      <c r="H15" s="22"/>
      <c r="I15" s="22"/>
      <c r="J15" s="22"/>
      <c r="K15" s="22"/>
      <c r="L15" s="22"/>
      <c r="M15" s="22"/>
      <c r="N15" s="22"/>
      <c r="O15" s="22"/>
      <c r="P15" s="22"/>
      <c r="Q15" s="22"/>
    </row>
    <row r="16" spans="1:18" hidden="1" x14ac:dyDescent="0.25">
      <c r="B16" s="29">
        <v>1</v>
      </c>
      <c r="C16" s="30">
        <f>+D10</f>
        <v>1000</v>
      </c>
      <c r="D16" s="31">
        <f t="shared" ref="D16:D79" si="0">+C16*$D$8</f>
        <v>4.5</v>
      </c>
      <c r="E16" s="32">
        <f>+D16</f>
        <v>4.5</v>
      </c>
      <c r="F16" s="64">
        <v>0</v>
      </c>
      <c r="G16" s="7"/>
      <c r="H16" s="2"/>
      <c r="I16" s="2"/>
      <c r="J16" s="2"/>
      <c r="K16" s="2"/>
      <c r="L16" s="2"/>
      <c r="M16" s="2"/>
      <c r="N16" s="2"/>
      <c r="O16" s="2"/>
      <c r="P16" s="2"/>
      <c r="Q16" s="2"/>
    </row>
    <row r="17" spans="2:17" hidden="1" x14ac:dyDescent="0.25">
      <c r="B17" s="29">
        <v>2</v>
      </c>
      <c r="C17" s="30">
        <f>+$D$10+E16-F16</f>
        <v>1004.5</v>
      </c>
      <c r="D17" s="31">
        <f t="shared" si="0"/>
        <v>4.5202499999999999</v>
      </c>
      <c r="E17" s="32">
        <f>+E16+D17-F16</f>
        <v>9.0202500000000008</v>
      </c>
      <c r="F17" s="64">
        <v>0</v>
      </c>
      <c r="G17" s="7"/>
      <c r="H17" s="2"/>
      <c r="I17" s="2"/>
      <c r="J17" s="2"/>
      <c r="K17" s="2"/>
      <c r="L17" s="2"/>
      <c r="M17" s="2"/>
      <c r="N17" s="2"/>
      <c r="O17" s="2"/>
      <c r="P17" s="2"/>
      <c r="Q17" s="2"/>
    </row>
    <row r="18" spans="2:17" hidden="1" x14ac:dyDescent="0.25">
      <c r="B18" s="29">
        <v>3</v>
      </c>
      <c r="C18" s="30">
        <f>+C17+D17-F17</f>
        <v>1009.02025</v>
      </c>
      <c r="D18" s="31">
        <f t="shared" si="0"/>
        <v>4.5405911249999997</v>
      </c>
      <c r="E18" s="32">
        <f>+E17+D18-F17</f>
        <v>13.560841125</v>
      </c>
      <c r="F18" s="64">
        <v>0</v>
      </c>
      <c r="G18" s="7"/>
      <c r="H18" s="2"/>
      <c r="I18" s="2"/>
      <c r="J18" s="2"/>
      <c r="K18" s="2"/>
      <c r="L18" s="2"/>
      <c r="M18" s="2"/>
      <c r="N18" s="2"/>
      <c r="O18" s="2"/>
      <c r="P18" s="2"/>
      <c r="Q18" s="2"/>
    </row>
    <row r="19" spans="2:17" hidden="1" x14ac:dyDescent="0.25">
      <c r="B19" s="29">
        <v>4</v>
      </c>
      <c r="C19" s="30">
        <f>+C18+D18-F18</f>
        <v>1013.560841125</v>
      </c>
      <c r="D19" s="31">
        <f t="shared" si="0"/>
        <v>4.5610237850624999</v>
      </c>
      <c r="E19" s="32">
        <f>+E18+D19-F18</f>
        <v>18.121864910062499</v>
      </c>
      <c r="F19" s="64">
        <v>0</v>
      </c>
      <c r="G19" s="7"/>
      <c r="H19" s="2"/>
      <c r="I19" s="2"/>
      <c r="J19" s="2"/>
      <c r="K19" s="2"/>
      <c r="L19" s="2"/>
      <c r="M19" s="2"/>
      <c r="N19" s="2"/>
      <c r="O19" s="2"/>
      <c r="P19" s="2"/>
      <c r="Q19" s="2"/>
    </row>
    <row r="20" spans="2:17" hidden="1" x14ac:dyDescent="0.25">
      <c r="B20" s="29">
        <v>5</v>
      </c>
      <c r="C20" s="30">
        <f t="shared" ref="C20:C83" si="1">+C19+D19-F19</f>
        <v>1018.1218649100625</v>
      </c>
      <c r="D20" s="31">
        <f t="shared" si="0"/>
        <v>4.5815483920952813</v>
      </c>
      <c r="E20" s="32">
        <f t="shared" ref="E20:E83" si="2">+E19+D20-F19</f>
        <v>22.703413302157781</v>
      </c>
      <c r="F20" s="64">
        <v>0</v>
      </c>
      <c r="G20" s="7"/>
      <c r="H20" s="2"/>
      <c r="I20" s="2"/>
      <c r="J20" s="2"/>
      <c r="K20" s="2"/>
      <c r="L20" s="2"/>
      <c r="M20" s="2"/>
      <c r="N20" s="2"/>
      <c r="O20" s="2"/>
      <c r="P20" s="2"/>
      <c r="Q20" s="2"/>
    </row>
    <row r="21" spans="2:17" hidden="1" x14ac:dyDescent="0.25">
      <c r="B21" s="29">
        <v>6</v>
      </c>
      <c r="C21" s="30">
        <f t="shared" si="1"/>
        <v>1022.7034133021579</v>
      </c>
      <c r="D21" s="31">
        <f t="shared" si="0"/>
        <v>4.6021653598597103</v>
      </c>
      <c r="E21" s="32">
        <f t="shared" si="2"/>
        <v>27.305578662017492</v>
      </c>
      <c r="F21" s="64">
        <v>0</v>
      </c>
      <c r="G21" s="7"/>
      <c r="H21" s="2"/>
      <c r="I21" s="2"/>
      <c r="J21" s="2"/>
      <c r="K21" s="2"/>
      <c r="L21" s="2"/>
      <c r="M21" s="2"/>
      <c r="N21" s="2"/>
      <c r="O21" s="2"/>
      <c r="P21" s="2"/>
      <c r="Q21" s="2"/>
    </row>
    <row r="22" spans="2:17" hidden="1" x14ac:dyDescent="0.25">
      <c r="B22" s="29">
        <v>7</v>
      </c>
      <c r="C22" s="30">
        <f t="shared" si="1"/>
        <v>1027.3055786620175</v>
      </c>
      <c r="D22" s="31">
        <f t="shared" si="0"/>
        <v>4.6228751039790783</v>
      </c>
      <c r="E22" s="32">
        <f t="shared" si="2"/>
        <v>31.928453765996572</v>
      </c>
      <c r="F22" s="64">
        <v>0</v>
      </c>
      <c r="G22" s="7"/>
      <c r="H22" s="2"/>
      <c r="I22" s="2"/>
      <c r="J22" s="2"/>
      <c r="K22" s="2"/>
      <c r="L22" s="2"/>
      <c r="M22" s="2"/>
      <c r="N22" s="2"/>
      <c r="O22" s="2"/>
      <c r="P22" s="2"/>
      <c r="Q22" s="2"/>
    </row>
    <row r="23" spans="2:17" hidden="1" x14ac:dyDescent="0.25">
      <c r="B23" s="29">
        <v>8</v>
      </c>
      <c r="C23" s="30">
        <f t="shared" si="1"/>
        <v>1031.9284537659967</v>
      </c>
      <c r="D23" s="31">
        <f t="shared" si="0"/>
        <v>4.643678041946985</v>
      </c>
      <c r="E23" s="32">
        <f t="shared" si="2"/>
        <v>36.572131807943556</v>
      </c>
      <c r="F23" s="64">
        <v>0</v>
      </c>
      <c r="G23" s="7"/>
      <c r="H23" s="2"/>
      <c r="I23" s="2"/>
      <c r="J23" s="2"/>
      <c r="K23" s="2"/>
      <c r="L23" s="2"/>
      <c r="M23" s="2"/>
      <c r="N23" s="2"/>
      <c r="O23" s="2"/>
      <c r="P23" s="2"/>
      <c r="Q23" s="2"/>
    </row>
    <row r="24" spans="2:17" hidden="1" x14ac:dyDescent="0.25">
      <c r="B24" s="29">
        <v>9</v>
      </c>
      <c r="C24" s="30">
        <f t="shared" si="1"/>
        <v>1036.5721318079436</v>
      </c>
      <c r="D24" s="31">
        <f t="shared" si="0"/>
        <v>4.6645745931357459</v>
      </c>
      <c r="E24" s="32">
        <f t="shared" si="2"/>
        <v>41.236706401079303</v>
      </c>
      <c r="F24" s="64">
        <v>0</v>
      </c>
      <c r="G24" s="7"/>
      <c r="H24" s="2"/>
      <c r="I24" s="2"/>
      <c r="J24" s="2"/>
      <c r="K24" s="2"/>
      <c r="L24" s="2"/>
      <c r="M24" s="2"/>
      <c r="N24" s="2"/>
      <c r="O24" s="2"/>
      <c r="P24" s="2"/>
      <c r="Q24" s="2"/>
    </row>
    <row r="25" spans="2:17" hidden="1" x14ac:dyDescent="0.25">
      <c r="B25" s="29">
        <v>10</v>
      </c>
      <c r="C25" s="30">
        <f t="shared" si="1"/>
        <v>1041.2367064010793</v>
      </c>
      <c r="D25" s="31">
        <f t="shared" si="0"/>
        <v>4.6855651788048567</v>
      </c>
      <c r="E25" s="32">
        <f t="shared" si="2"/>
        <v>45.922271579884161</v>
      </c>
      <c r="F25" s="64">
        <v>0</v>
      </c>
      <c r="G25" s="7"/>
      <c r="H25" s="2"/>
      <c r="I25" s="2"/>
      <c r="J25" s="2"/>
      <c r="K25" s="2"/>
      <c r="L25" s="2"/>
      <c r="M25" s="2"/>
      <c r="N25" s="2"/>
      <c r="O25" s="2"/>
      <c r="P25" s="2"/>
      <c r="Q25" s="2"/>
    </row>
    <row r="26" spans="2:17" hidden="1" x14ac:dyDescent="0.25">
      <c r="B26" s="29">
        <v>11</v>
      </c>
      <c r="C26" s="30">
        <f t="shared" si="1"/>
        <v>1045.9222715798842</v>
      </c>
      <c r="D26" s="31">
        <f t="shared" si="0"/>
        <v>4.7066502221094781</v>
      </c>
      <c r="E26" s="32">
        <f t="shared" si="2"/>
        <v>50.628921801993641</v>
      </c>
      <c r="F26" s="64">
        <v>0</v>
      </c>
      <c r="G26" s="7"/>
      <c r="H26" s="2"/>
      <c r="I26" s="2"/>
      <c r="J26" s="2"/>
      <c r="K26" s="2"/>
      <c r="L26" s="2"/>
      <c r="M26" s="2"/>
      <c r="N26" s="2"/>
      <c r="O26" s="2"/>
      <c r="P26" s="2"/>
      <c r="Q26" s="2"/>
    </row>
    <row r="27" spans="2:17" hidden="1" x14ac:dyDescent="0.25">
      <c r="B27" s="29">
        <v>12</v>
      </c>
      <c r="C27" s="30">
        <f t="shared" si="1"/>
        <v>1050.6289218019936</v>
      </c>
      <c r="D27" s="31">
        <f t="shared" si="0"/>
        <v>4.7278301481089704</v>
      </c>
      <c r="E27" s="32">
        <f>+E26+D27-F26</f>
        <v>55.356751950102613</v>
      </c>
      <c r="F27" s="64">
        <v>0</v>
      </c>
      <c r="G27" s="7"/>
      <c r="H27" s="2"/>
      <c r="I27" s="2"/>
      <c r="J27" s="2"/>
      <c r="K27" s="2"/>
      <c r="L27" s="2"/>
      <c r="M27" s="2"/>
      <c r="N27" s="2"/>
      <c r="O27" s="2"/>
      <c r="P27" s="2"/>
      <c r="Q27" s="2"/>
    </row>
    <row r="28" spans="2:17" hidden="1" x14ac:dyDescent="0.25">
      <c r="B28" s="29">
        <v>13</v>
      </c>
      <c r="C28" s="30">
        <f t="shared" si="1"/>
        <v>1055.3567519501025</v>
      </c>
      <c r="D28" s="31">
        <f t="shared" si="0"/>
        <v>4.7491053837754613</v>
      </c>
      <c r="E28" s="32">
        <f>+E27+D28-F27</f>
        <v>60.105857333878077</v>
      </c>
      <c r="F28" s="64">
        <v>0</v>
      </c>
      <c r="G28" s="7"/>
      <c r="H28" s="2"/>
      <c r="I28" s="2"/>
      <c r="J28" s="2"/>
      <c r="K28" s="2"/>
      <c r="L28" s="2"/>
      <c r="M28" s="2"/>
      <c r="N28" s="2"/>
      <c r="O28" s="2"/>
      <c r="P28" s="2"/>
      <c r="Q28" s="2"/>
    </row>
    <row r="29" spans="2:17" hidden="1" x14ac:dyDescent="0.25">
      <c r="B29" s="29">
        <v>14</v>
      </c>
      <c r="C29" s="30">
        <f t="shared" si="1"/>
        <v>1060.105857333878</v>
      </c>
      <c r="D29" s="31">
        <f t="shared" si="0"/>
        <v>4.7704763580024503</v>
      </c>
      <c r="E29" s="32">
        <f t="shared" si="2"/>
        <v>64.876333691880532</v>
      </c>
      <c r="F29" s="64">
        <v>0</v>
      </c>
      <c r="G29" s="7"/>
      <c r="H29" s="2"/>
      <c r="I29" s="2"/>
      <c r="J29" s="2"/>
      <c r="K29" s="2"/>
      <c r="L29" s="2"/>
      <c r="M29" s="2"/>
      <c r="N29" s="2"/>
      <c r="O29" s="2"/>
      <c r="P29" s="2"/>
      <c r="Q29" s="2"/>
    </row>
    <row r="30" spans="2:17" hidden="1" x14ac:dyDescent="0.25">
      <c r="B30" s="29">
        <v>15</v>
      </c>
      <c r="C30" s="30">
        <f t="shared" si="1"/>
        <v>1064.8763336918805</v>
      </c>
      <c r="D30" s="31">
        <f t="shared" si="0"/>
        <v>4.7919435016134617</v>
      </c>
      <c r="E30" s="32">
        <f t="shared" si="2"/>
        <v>69.668277193493992</v>
      </c>
      <c r="F30" s="64">
        <v>0</v>
      </c>
      <c r="G30" s="7"/>
      <c r="H30" s="2"/>
      <c r="I30" s="2"/>
      <c r="J30" s="2"/>
      <c r="K30" s="2"/>
      <c r="L30" s="2"/>
      <c r="M30" s="2"/>
      <c r="N30" s="2"/>
      <c r="O30" s="2"/>
      <c r="P30" s="2"/>
      <c r="Q30" s="2"/>
    </row>
    <row r="31" spans="2:17" hidden="1" x14ac:dyDescent="0.25">
      <c r="B31" s="29">
        <v>16</v>
      </c>
      <c r="C31" s="30">
        <f t="shared" si="1"/>
        <v>1069.6682771934941</v>
      </c>
      <c r="D31" s="31">
        <f t="shared" si="0"/>
        <v>4.8135072473707226</v>
      </c>
      <c r="E31" s="32">
        <f t="shared" si="2"/>
        <v>74.481784440864715</v>
      </c>
      <c r="F31" s="64">
        <v>0</v>
      </c>
      <c r="G31" s="7"/>
      <c r="H31" s="2"/>
      <c r="I31" s="2"/>
      <c r="J31" s="2"/>
      <c r="K31" s="2"/>
      <c r="L31" s="2"/>
      <c r="M31" s="2"/>
      <c r="N31" s="2"/>
      <c r="O31" s="2"/>
      <c r="P31" s="2"/>
      <c r="Q31" s="2"/>
    </row>
    <row r="32" spans="2:17" hidden="1" x14ac:dyDescent="0.25">
      <c r="B32" s="29">
        <v>17</v>
      </c>
      <c r="C32" s="30">
        <f t="shared" si="1"/>
        <v>1074.4817844408649</v>
      </c>
      <c r="D32" s="31">
        <f t="shared" si="0"/>
        <v>4.8351680299838913</v>
      </c>
      <c r="E32" s="32">
        <f t="shared" si="2"/>
        <v>79.316952470848605</v>
      </c>
      <c r="F32" s="64">
        <v>0</v>
      </c>
      <c r="G32" s="7"/>
      <c r="H32" s="2"/>
      <c r="I32" s="2"/>
      <c r="J32" s="2"/>
      <c r="K32" s="2"/>
      <c r="L32" s="2"/>
      <c r="M32" s="2"/>
      <c r="N32" s="2"/>
      <c r="O32" s="2"/>
      <c r="P32" s="2"/>
      <c r="Q32" s="2"/>
    </row>
    <row r="33" spans="2:17" hidden="1" x14ac:dyDescent="0.25">
      <c r="B33" s="29">
        <v>18</v>
      </c>
      <c r="C33" s="30">
        <f t="shared" si="1"/>
        <v>1079.3169524708487</v>
      </c>
      <c r="D33" s="31">
        <f t="shared" si="0"/>
        <v>4.8569262861188189</v>
      </c>
      <c r="E33" s="32">
        <f t="shared" si="2"/>
        <v>84.173878756967426</v>
      </c>
      <c r="F33" s="64">
        <v>0</v>
      </c>
      <c r="G33" s="7"/>
      <c r="H33" s="2"/>
      <c r="I33" s="2"/>
      <c r="J33" s="2"/>
      <c r="K33" s="2"/>
      <c r="L33" s="2"/>
      <c r="M33" s="2"/>
      <c r="N33" s="2"/>
      <c r="O33" s="2"/>
      <c r="P33" s="2"/>
      <c r="Q33" s="2"/>
    </row>
    <row r="34" spans="2:17" hidden="1" x14ac:dyDescent="0.25">
      <c r="B34" s="29">
        <v>19</v>
      </c>
      <c r="C34" s="30">
        <f t="shared" si="1"/>
        <v>1084.1738787569675</v>
      </c>
      <c r="D34" s="31">
        <f t="shared" si="0"/>
        <v>4.8787824544063536</v>
      </c>
      <c r="E34" s="32">
        <f t="shared" si="2"/>
        <v>89.052661211373774</v>
      </c>
      <c r="F34" s="64">
        <v>0</v>
      </c>
      <c r="G34" s="7"/>
      <c r="H34" s="2"/>
      <c r="I34" s="2"/>
      <c r="J34" s="2"/>
      <c r="K34" s="2"/>
      <c r="L34" s="2"/>
      <c r="M34" s="2"/>
      <c r="N34" s="2"/>
      <c r="O34" s="2"/>
      <c r="P34" s="2"/>
      <c r="Q34" s="2"/>
    </row>
    <row r="35" spans="2:17" hidden="1" x14ac:dyDescent="0.25">
      <c r="B35" s="29">
        <v>20</v>
      </c>
      <c r="C35" s="30">
        <f t="shared" si="1"/>
        <v>1089.0526612113738</v>
      </c>
      <c r="D35" s="31">
        <f t="shared" si="0"/>
        <v>4.9007369754511814</v>
      </c>
      <c r="E35" s="32">
        <f t="shared" si="2"/>
        <v>93.953398186824955</v>
      </c>
      <c r="F35" s="64">
        <v>0</v>
      </c>
      <c r="G35" s="7"/>
      <c r="H35" s="2"/>
      <c r="I35" s="2"/>
      <c r="J35" s="2"/>
      <c r="K35" s="2"/>
      <c r="L35" s="2"/>
      <c r="M35" s="2"/>
      <c r="N35" s="2"/>
      <c r="O35" s="2"/>
      <c r="P35" s="2"/>
      <c r="Q35" s="2"/>
    </row>
    <row r="36" spans="2:17" hidden="1" x14ac:dyDescent="0.25">
      <c r="B36" s="29">
        <v>21</v>
      </c>
      <c r="C36" s="30">
        <f t="shared" si="1"/>
        <v>1093.9533981868249</v>
      </c>
      <c r="D36" s="31">
        <f t="shared" si="0"/>
        <v>4.9227902918407116</v>
      </c>
      <c r="E36" s="32">
        <f t="shared" si="2"/>
        <v>98.876188478665668</v>
      </c>
      <c r="F36" s="64">
        <v>0</v>
      </c>
      <c r="G36" s="7">
        <f>+F37*F9</f>
        <v>0</v>
      </c>
      <c r="H36" s="2"/>
      <c r="I36" s="2"/>
      <c r="J36" s="2"/>
      <c r="K36" s="2"/>
      <c r="L36" s="2"/>
      <c r="M36" s="2"/>
      <c r="N36" s="2"/>
      <c r="O36" s="2"/>
      <c r="P36" s="2"/>
      <c r="Q36" s="2"/>
    </row>
    <row r="37" spans="2:17" ht="18.75" x14ac:dyDescent="0.25">
      <c r="B37" s="33">
        <v>22</v>
      </c>
      <c r="C37" s="34">
        <f>+C36+D36-F36</f>
        <v>1098.8761884786657</v>
      </c>
      <c r="D37" s="35">
        <f t="shared" si="0"/>
        <v>4.9449428481539952</v>
      </c>
      <c r="E37" s="36">
        <f>+E36+D37-F36</f>
        <v>103.82113132681967</v>
      </c>
      <c r="F37" s="37">
        <v>0</v>
      </c>
      <c r="G37" s="38">
        <v>1</v>
      </c>
      <c r="H37" s="2"/>
      <c r="I37" s="2"/>
      <c r="J37" s="2"/>
      <c r="K37" s="2"/>
      <c r="L37" s="2"/>
      <c r="M37" s="2"/>
      <c r="N37" s="2"/>
      <c r="O37" s="2"/>
      <c r="P37" s="2"/>
      <c r="Q37" s="2"/>
    </row>
    <row r="38" spans="2:17" hidden="1" x14ac:dyDescent="0.25">
      <c r="B38" s="29">
        <v>23</v>
      </c>
      <c r="C38" s="30">
        <f>+C37+D37-F37</f>
        <v>1103.8211313268196</v>
      </c>
      <c r="D38" s="31">
        <f t="shared" si="0"/>
        <v>4.9671950909706881</v>
      </c>
      <c r="E38" s="32">
        <f t="shared" si="2"/>
        <v>108.78832641779036</v>
      </c>
      <c r="F38" s="64">
        <v>0</v>
      </c>
      <c r="G38" s="7"/>
      <c r="H38" s="2"/>
      <c r="I38" s="2"/>
      <c r="J38" s="2"/>
      <c r="K38" s="2"/>
      <c r="L38" s="2"/>
      <c r="M38" s="2"/>
      <c r="N38" s="2"/>
      <c r="O38" s="2"/>
      <c r="P38" s="2"/>
      <c r="Q38" s="2"/>
    </row>
    <row r="39" spans="2:17" hidden="1" x14ac:dyDescent="0.25">
      <c r="B39" s="29">
        <v>24</v>
      </c>
      <c r="C39" s="30">
        <f>+C38+D38-F38</f>
        <v>1108.7883264177904</v>
      </c>
      <c r="D39" s="31">
        <f t="shared" si="0"/>
        <v>4.9895474688800565</v>
      </c>
      <c r="E39" s="32">
        <f t="shared" si="2"/>
        <v>113.77787388667042</v>
      </c>
      <c r="F39" s="64">
        <v>0</v>
      </c>
      <c r="G39" s="7"/>
      <c r="H39" s="2"/>
      <c r="I39" s="2"/>
      <c r="J39" s="2"/>
      <c r="K39" s="2"/>
      <c r="L39" s="2"/>
      <c r="M39" s="2"/>
      <c r="N39" s="2"/>
      <c r="O39" s="2"/>
      <c r="P39" s="2"/>
      <c r="Q39" s="2"/>
    </row>
    <row r="40" spans="2:17" hidden="1" x14ac:dyDescent="0.25">
      <c r="B40" s="29">
        <v>25</v>
      </c>
      <c r="C40" s="30">
        <f t="shared" si="1"/>
        <v>1113.7778738866705</v>
      </c>
      <c r="D40" s="31">
        <f t="shared" si="0"/>
        <v>5.0120004324900167</v>
      </c>
      <c r="E40" s="32">
        <f t="shared" si="2"/>
        <v>118.78987431916043</v>
      </c>
      <c r="F40" s="64">
        <v>0</v>
      </c>
      <c r="G40" s="7"/>
      <c r="H40" s="2"/>
      <c r="I40" s="2"/>
      <c r="J40" s="2"/>
      <c r="K40" s="2"/>
      <c r="L40" s="2"/>
      <c r="M40" s="2"/>
      <c r="N40" s="2"/>
      <c r="O40" s="2"/>
      <c r="P40" s="2"/>
      <c r="Q40" s="2"/>
    </row>
    <row r="41" spans="2:17" hidden="1" x14ac:dyDescent="0.25">
      <c r="B41" s="29">
        <v>26</v>
      </c>
      <c r="C41" s="30">
        <f t="shared" si="1"/>
        <v>1118.7898743191604</v>
      </c>
      <c r="D41" s="31">
        <f t="shared" si="0"/>
        <v>5.0345544344362212</v>
      </c>
      <c r="E41" s="32">
        <f t="shared" si="2"/>
        <v>123.82442875359665</v>
      </c>
      <c r="F41" s="64">
        <v>0</v>
      </c>
      <c r="G41" s="7"/>
      <c r="H41" s="2"/>
      <c r="I41" s="2"/>
      <c r="J41" s="2"/>
      <c r="K41" s="2"/>
      <c r="L41" s="2"/>
      <c r="M41" s="2"/>
      <c r="N41" s="2"/>
      <c r="O41" s="2"/>
      <c r="P41" s="2"/>
      <c r="Q41" s="2"/>
    </row>
    <row r="42" spans="2:17" hidden="1" x14ac:dyDescent="0.25">
      <c r="B42" s="29">
        <v>27</v>
      </c>
      <c r="C42" s="30">
        <f t="shared" si="1"/>
        <v>1123.8244287535965</v>
      </c>
      <c r="D42" s="31">
        <f t="shared" si="0"/>
        <v>5.0572099293911839</v>
      </c>
      <c r="E42" s="32">
        <f t="shared" si="2"/>
        <v>128.88163868298784</v>
      </c>
      <c r="F42" s="64">
        <v>0</v>
      </c>
      <c r="G42" s="7"/>
      <c r="H42" s="2"/>
      <c r="I42" s="2"/>
      <c r="J42" s="2"/>
      <c r="K42" s="2"/>
      <c r="L42" s="2"/>
      <c r="M42" s="2"/>
      <c r="N42" s="2"/>
      <c r="O42" s="2"/>
      <c r="P42" s="2"/>
      <c r="Q42" s="2"/>
    </row>
    <row r="43" spans="2:17" hidden="1" x14ac:dyDescent="0.25">
      <c r="B43" s="29">
        <v>28</v>
      </c>
      <c r="C43" s="30">
        <f t="shared" si="1"/>
        <v>1128.8816386829876</v>
      </c>
      <c r="D43" s="31">
        <f t="shared" si="0"/>
        <v>5.0799673740734441</v>
      </c>
      <c r="E43" s="32">
        <f t="shared" si="2"/>
        <v>133.96160605706129</v>
      </c>
      <c r="F43" s="64">
        <v>0</v>
      </c>
      <c r="G43" s="7"/>
      <c r="H43" s="2"/>
      <c r="I43" s="2"/>
      <c r="J43" s="2"/>
      <c r="K43" s="2"/>
      <c r="L43" s="2"/>
      <c r="M43" s="2"/>
      <c r="N43" s="2"/>
      <c r="O43" s="2"/>
      <c r="P43" s="2"/>
      <c r="Q43" s="2"/>
    </row>
    <row r="44" spans="2:17" hidden="1" x14ac:dyDescent="0.25">
      <c r="B44" s="29">
        <v>29</v>
      </c>
      <c r="C44" s="30">
        <f t="shared" si="1"/>
        <v>1133.9616060570611</v>
      </c>
      <c r="D44" s="31">
        <f t="shared" si="0"/>
        <v>5.1028272272567747</v>
      </c>
      <c r="E44" s="32">
        <f t="shared" si="2"/>
        <v>139.06443328431806</v>
      </c>
      <c r="F44" s="64">
        <v>0</v>
      </c>
      <c r="G44" s="7"/>
      <c r="H44" s="2"/>
      <c r="I44" s="2"/>
      <c r="J44" s="2"/>
      <c r="K44" s="2"/>
      <c r="L44" s="2"/>
      <c r="M44" s="2"/>
      <c r="N44" s="2"/>
      <c r="O44" s="2"/>
      <c r="P44" s="2"/>
      <c r="Q44" s="2"/>
    </row>
    <row r="45" spans="2:17" hidden="1" x14ac:dyDescent="0.25">
      <c r="B45" s="29">
        <v>30</v>
      </c>
      <c r="C45" s="30">
        <f t="shared" si="1"/>
        <v>1139.0644332843178</v>
      </c>
      <c r="D45" s="31">
        <f t="shared" si="0"/>
        <v>5.1257899497794295</v>
      </c>
      <c r="E45" s="32">
        <f t="shared" si="2"/>
        <v>144.19022323409749</v>
      </c>
      <c r="F45" s="64">
        <v>0</v>
      </c>
      <c r="G45" s="7"/>
      <c r="H45" s="2"/>
      <c r="I45" s="2"/>
      <c r="J45" s="2"/>
      <c r="K45" s="2"/>
      <c r="L45" s="2"/>
      <c r="M45" s="2"/>
      <c r="N45" s="2"/>
      <c r="O45" s="2"/>
      <c r="P45" s="2"/>
      <c r="Q45" s="2"/>
    </row>
    <row r="46" spans="2:17" hidden="1" x14ac:dyDescent="0.25">
      <c r="B46" s="29">
        <v>31</v>
      </c>
      <c r="C46" s="30">
        <f t="shared" si="1"/>
        <v>1144.1902232340972</v>
      </c>
      <c r="D46" s="31">
        <f t="shared" si="0"/>
        <v>5.1488560045534371</v>
      </c>
      <c r="E46" s="32">
        <f t="shared" si="2"/>
        <v>149.33907923865092</v>
      </c>
      <c r="F46" s="64">
        <v>0</v>
      </c>
      <c r="G46" s="7"/>
      <c r="H46" s="7"/>
      <c r="I46" s="2"/>
      <c r="J46" s="2"/>
      <c r="K46" s="2"/>
      <c r="L46" s="2"/>
      <c r="M46" s="2"/>
      <c r="N46" s="2"/>
      <c r="O46" s="2"/>
      <c r="P46" s="2"/>
      <c r="Q46" s="2"/>
    </row>
    <row r="47" spans="2:17" hidden="1" x14ac:dyDescent="0.25">
      <c r="B47" s="29">
        <v>32</v>
      </c>
      <c r="C47" s="30">
        <f t="shared" si="1"/>
        <v>1149.3390792386506</v>
      </c>
      <c r="D47" s="31">
        <f t="shared" si="0"/>
        <v>5.172025856573927</v>
      </c>
      <c r="E47" s="32">
        <f t="shared" si="2"/>
        <v>154.51110509522485</v>
      </c>
      <c r="F47" s="64">
        <v>0</v>
      </c>
      <c r="G47" s="7"/>
      <c r="H47" s="2"/>
      <c r="I47" s="2"/>
      <c r="J47" s="2"/>
      <c r="K47" s="2"/>
      <c r="L47" s="2"/>
      <c r="M47" s="2"/>
      <c r="N47" s="2"/>
      <c r="O47" s="2"/>
      <c r="P47" s="2"/>
      <c r="Q47" s="2"/>
    </row>
    <row r="48" spans="2:17" hidden="1" x14ac:dyDescent="0.25">
      <c r="B48" s="29">
        <v>33</v>
      </c>
      <c r="C48" s="30">
        <f t="shared" si="1"/>
        <v>1154.5111050952246</v>
      </c>
      <c r="D48" s="31">
        <f t="shared" si="0"/>
        <v>5.1952999729285105</v>
      </c>
      <c r="E48" s="32">
        <f t="shared" si="2"/>
        <v>159.70640506815337</v>
      </c>
      <c r="F48" s="64">
        <v>0</v>
      </c>
      <c r="G48" s="7"/>
      <c r="H48" s="7"/>
      <c r="I48" s="2"/>
      <c r="J48" s="2"/>
      <c r="K48" s="2"/>
      <c r="L48" s="2"/>
      <c r="M48" s="2"/>
      <c r="N48" s="2"/>
      <c r="O48" s="2"/>
      <c r="P48" s="2"/>
      <c r="Q48" s="2"/>
    </row>
    <row r="49" spans="2:17" hidden="1" x14ac:dyDescent="0.25">
      <c r="B49" s="29">
        <v>34</v>
      </c>
      <c r="C49" s="30">
        <f t="shared" si="1"/>
        <v>1159.7064050681531</v>
      </c>
      <c r="D49" s="31">
        <f t="shared" si="0"/>
        <v>5.2186788228066883</v>
      </c>
      <c r="E49" s="32">
        <f t="shared" si="2"/>
        <v>164.92508389096005</v>
      </c>
      <c r="F49" s="64">
        <v>0</v>
      </c>
      <c r="G49" s="7"/>
      <c r="H49" s="7"/>
      <c r="I49" s="2"/>
      <c r="J49" s="2"/>
      <c r="K49" s="2"/>
      <c r="L49" s="2"/>
      <c r="M49" s="2"/>
      <c r="N49" s="2"/>
      <c r="O49" s="2"/>
      <c r="P49" s="2"/>
      <c r="Q49" s="2"/>
    </row>
    <row r="50" spans="2:17" hidden="1" x14ac:dyDescent="0.25">
      <c r="B50" s="29">
        <v>35</v>
      </c>
      <c r="C50" s="30">
        <f t="shared" si="1"/>
        <v>1164.9250838909597</v>
      </c>
      <c r="D50" s="31">
        <f t="shared" si="0"/>
        <v>5.2421628775093181</v>
      </c>
      <c r="E50" s="32">
        <f t="shared" si="2"/>
        <v>170.16724676846937</v>
      </c>
      <c r="F50" s="64">
        <v>0</v>
      </c>
      <c r="G50" s="7"/>
      <c r="H50" s="2"/>
      <c r="I50" s="2"/>
      <c r="J50" s="2"/>
      <c r="K50" s="2"/>
      <c r="L50" s="2"/>
      <c r="M50" s="2"/>
      <c r="N50" s="2"/>
      <c r="O50" s="2"/>
      <c r="P50" s="2"/>
      <c r="Q50" s="2"/>
    </row>
    <row r="51" spans="2:17" hidden="1" x14ac:dyDescent="0.25">
      <c r="B51" s="29">
        <v>36</v>
      </c>
      <c r="C51" s="30">
        <f t="shared" si="1"/>
        <v>1170.1672467684691</v>
      </c>
      <c r="D51" s="31">
        <f t="shared" si="0"/>
        <v>5.2657526104581107</v>
      </c>
      <c r="E51" s="32">
        <f t="shared" si="2"/>
        <v>175.43299937892749</v>
      </c>
      <c r="F51" s="64">
        <v>0</v>
      </c>
      <c r="G51" s="7"/>
      <c r="H51" s="39"/>
      <c r="I51" s="2"/>
      <c r="J51" s="2"/>
      <c r="K51" s="2"/>
      <c r="L51" s="2"/>
      <c r="M51" s="2"/>
      <c r="N51" s="2"/>
      <c r="O51" s="2"/>
      <c r="P51" s="2"/>
      <c r="Q51" s="2"/>
    </row>
    <row r="52" spans="2:17" hidden="1" x14ac:dyDescent="0.25">
      <c r="B52" s="29">
        <v>37</v>
      </c>
      <c r="C52" s="30">
        <f t="shared" si="1"/>
        <v>1175.4329993789272</v>
      </c>
      <c r="D52" s="31">
        <f t="shared" si="0"/>
        <v>5.2894484972051723</v>
      </c>
      <c r="E52" s="32">
        <f t="shared" si="2"/>
        <v>180.72244787613266</v>
      </c>
      <c r="F52" s="64">
        <v>0</v>
      </c>
      <c r="G52" s="7"/>
      <c r="H52" s="2"/>
      <c r="I52" s="2"/>
      <c r="J52" s="2"/>
      <c r="K52" s="2"/>
      <c r="L52" s="2"/>
      <c r="M52" s="2"/>
      <c r="N52" s="2"/>
      <c r="O52" s="2"/>
      <c r="P52" s="2"/>
      <c r="Q52" s="2"/>
    </row>
    <row r="53" spans="2:17" hidden="1" x14ac:dyDescent="0.25">
      <c r="B53" s="29">
        <v>38</v>
      </c>
      <c r="C53" s="30">
        <f t="shared" si="1"/>
        <v>1180.7224478761325</v>
      </c>
      <c r="D53" s="31">
        <f t="shared" si="0"/>
        <v>5.3132510154425958</v>
      </c>
      <c r="E53" s="32">
        <f t="shared" si="2"/>
        <v>186.03569889157527</v>
      </c>
      <c r="F53" s="64">
        <v>0</v>
      </c>
      <c r="G53" s="7"/>
      <c r="H53" s="2"/>
      <c r="I53" s="2"/>
      <c r="J53" s="2"/>
      <c r="K53" s="2"/>
      <c r="L53" s="2"/>
      <c r="M53" s="2"/>
      <c r="N53" s="2"/>
      <c r="O53" s="2"/>
      <c r="P53" s="2"/>
      <c r="Q53" s="2"/>
    </row>
    <row r="54" spans="2:17" hidden="1" x14ac:dyDescent="0.25">
      <c r="B54" s="29">
        <v>39</v>
      </c>
      <c r="C54" s="30">
        <f t="shared" si="1"/>
        <v>1186.0356988915751</v>
      </c>
      <c r="D54" s="31">
        <f t="shared" si="0"/>
        <v>5.3371606450120872</v>
      </c>
      <c r="E54" s="32">
        <f t="shared" si="2"/>
        <v>191.37285953658736</v>
      </c>
      <c r="F54" s="64">
        <v>0</v>
      </c>
      <c r="G54" s="7"/>
      <c r="H54" s="2"/>
      <c r="I54" s="2"/>
      <c r="J54" s="2"/>
      <c r="K54" s="2"/>
      <c r="L54" s="2"/>
      <c r="M54" s="2"/>
      <c r="N54" s="2"/>
      <c r="O54" s="2"/>
      <c r="P54" s="2"/>
      <c r="Q54" s="2"/>
    </row>
    <row r="55" spans="2:17" hidden="1" x14ac:dyDescent="0.25">
      <c r="B55" s="29">
        <v>40</v>
      </c>
      <c r="C55" s="30">
        <f t="shared" si="1"/>
        <v>1191.3728595365872</v>
      </c>
      <c r="D55" s="31">
        <f t="shared" si="0"/>
        <v>5.361177867914642</v>
      </c>
      <c r="E55" s="32">
        <f t="shared" si="2"/>
        <v>196.734037404502</v>
      </c>
      <c r="F55" s="64">
        <v>0</v>
      </c>
      <c r="G55" s="7"/>
      <c r="H55" s="2"/>
      <c r="I55" s="2"/>
      <c r="J55" s="2"/>
      <c r="K55" s="2"/>
      <c r="L55" s="2"/>
      <c r="M55" s="2"/>
      <c r="N55" s="2"/>
      <c r="O55" s="2"/>
      <c r="P55" s="2"/>
      <c r="Q55" s="2"/>
    </row>
    <row r="56" spans="2:17" hidden="1" x14ac:dyDescent="0.25">
      <c r="B56" s="29">
        <v>41</v>
      </c>
      <c r="C56" s="30">
        <f t="shared" si="1"/>
        <v>1196.7340374045018</v>
      </c>
      <c r="D56" s="31">
        <f t="shared" si="0"/>
        <v>5.3853031683202577</v>
      </c>
      <c r="E56" s="32">
        <f t="shared" si="2"/>
        <v>202.11934057282227</v>
      </c>
      <c r="F56" s="64">
        <v>0</v>
      </c>
      <c r="G56" s="7"/>
      <c r="H56" s="2"/>
      <c r="I56" s="2"/>
      <c r="J56" s="2"/>
      <c r="K56" s="2"/>
      <c r="L56" s="2"/>
      <c r="M56" s="2"/>
      <c r="N56" s="2"/>
      <c r="O56" s="2"/>
      <c r="P56" s="2"/>
      <c r="Q56" s="2"/>
    </row>
    <row r="57" spans="2:17" hidden="1" x14ac:dyDescent="0.25">
      <c r="B57" s="29">
        <v>42</v>
      </c>
      <c r="C57" s="30">
        <f t="shared" si="1"/>
        <v>1202.119340572822</v>
      </c>
      <c r="D57" s="31">
        <f t="shared" si="0"/>
        <v>5.409537032577699</v>
      </c>
      <c r="E57" s="32">
        <f t="shared" si="2"/>
        <v>207.52887760539997</v>
      </c>
      <c r="F57" s="64">
        <v>0</v>
      </c>
      <c r="G57" s="7"/>
      <c r="H57" s="2"/>
      <c r="I57" s="2"/>
      <c r="J57" s="2"/>
      <c r="K57" s="2"/>
      <c r="L57" s="2"/>
      <c r="M57" s="2"/>
      <c r="N57" s="2"/>
      <c r="O57" s="2"/>
      <c r="P57" s="2"/>
      <c r="Q57" s="2"/>
    </row>
    <row r="58" spans="2:17" hidden="1" x14ac:dyDescent="0.25">
      <c r="B58" s="29">
        <v>43</v>
      </c>
      <c r="C58" s="30">
        <f t="shared" si="1"/>
        <v>1207.5288776053997</v>
      </c>
      <c r="D58" s="31">
        <f t="shared" si="0"/>
        <v>5.4338799492242984</v>
      </c>
      <c r="E58" s="32">
        <f t="shared" si="2"/>
        <v>212.96275755462426</v>
      </c>
      <c r="F58" s="64">
        <v>0</v>
      </c>
      <c r="G58" s="7"/>
      <c r="H58" s="2"/>
      <c r="I58" s="2"/>
      <c r="J58" s="2"/>
      <c r="K58" s="2"/>
      <c r="L58" s="2"/>
      <c r="M58" s="2"/>
      <c r="N58" s="2"/>
      <c r="O58" s="2"/>
      <c r="P58" s="2"/>
      <c r="Q58" s="2"/>
    </row>
    <row r="59" spans="2:17" ht="18.75" x14ac:dyDescent="0.25">
      <c r="B59" s="33">
        <v>44</v>
      </c>
      <c r="C59" s="34">
        <f t="shared" si="1"/>
        <v>1212.962757554624</v>
      </c>
      <c r="D59" s="35">
        <f t="shared" si="0"/>
        <v>5.4583324089958074</v>
      </c>
      <c r="E59" s="36">
        <f t="shared" si="2"/>
        <v>218.42108996362006</v>
      </c>
      <c r="F59" s="37">
        <f>+F37</f>
        <v>0</v>
      </c>
      <c r="G59" s="38">
        <v>2</v>
      </c>
      <c r="H59" s="2"/>
      <c r="I59" s="2"/>
      <c r="J59" s="2"/>
      <c r="K59" s="2"/>
      <c r="L59" s="2"/>
      <c r="M59" s="2"/>
      <c r="N59" s="2"/>
      <c r="O59" s="2"/>
      <c r="P59" s="2"/>
      <c r="Q59" s="2"/>
    </row>
    <row r="60" spans="2:17" hidden="1" x14ac:dyDescent="0.25">
      <c r="B60" s="29">
        <v>45</v>
      </c>
      <c r="C60" s="30">
        <f t="shared" si="1"/>
        <v>1218.4210899636198</v>
      </c>
      <c r="D60" s="31">
        <f t="shared" si="0"/>
        <v>5.4828949048362885</v>
      </c>
      <c r="E60" s="32">
        <f t="shared" si="2"/>
        <v>223.90398486845635</v>
      </c>
      <c r="F60" s="64">
        <v>0</v>
      </c>
      <c r="G60" s="7"/>
      <c r="H60" s="2"/>
      <c r="I60" s="2"/>
      <c r="J60" s="2"/>
      <c r="K60" s="2"/>
      <c r="L60" s="2"/>
      <c r="M60" s="2"/>
      <c r="N60" s="2"/>
      <c r="O60" s="2"/>
      <c r="P60" s="2"/>
      <c r="Q60" s="2"/>
    </row>
    <row r="61" spans="2:17" hidden="1" x14ac:dyDescent="0.25">
      <c r="B61" s="29">
        <v>46</v>
      </c>
      <c r="C61" s="30">
        <f t="shared" si="1"/>
        <v>1223.9039848684561</v>
      </c>
      <c r="D61" s="31">
        <f t="shared" si="0"/>
        <v>5.5075679319080519</v>
      </c>
      <c r="E61" s="32">
        <f t="shared" si="2"/>
        <v>229.4115528003644</v>
      </c>
      <c r="F61" s="64">
        <v>0</v>
      </c>
      <c r="G61" s="7"/>
      <c r="H61" s="2"/>
      <c r="I61" s="2"/>
      <c r="J61" s="2"/>
      <c r="K61" s="2"/>
      <c r="L61" s="2"/>
      <c r="M61" s="2"/>
      <c r="N61" s="2"/>
      <c r="O61" s="2"/>
      <c r="P61" s="2"/>
      <c r="Q61" s="2"/>
    </row>
    <row r="62" spans="2:17" hidden="1" x14ac:dyDescent="0.25">
      <c r="B62" s="29">
        <v>47</v>
      </c>
      <c r="C62" s="30">
        <f t="shared" si="1"/>
        <v>1229.411552800364</v>
      </c>
      <c r="D62" s="31">
        <f t="shared" si="0"/>
        <v>5.532351987601638</v>
      </c>
      <c r="E62" s="32">
        <f t="shared" si="2"/>
        <v>234.94390478796603</v>
      </c>
      <c r="F62" s="64">
        <v>0</v>
      </c>
      <c r="G62" s="7"/>
      <c r="H62" s="2"/>
      <c r="I62" s="2"/>
      <c r="J62" s="2"/>
      <c r="K62" s="2"/>
      <c r="L62" s="2"/>
      <c r="M62" s="2"/>
      <c r="N62" s="2"/>
      <c r="O62" s="2"/>
      <c r="P62" s="2"/>
      <c r="Q62" s="2"/>
    </row>
    <row r="63" spans="2:17" hidden="1" x14ac:dyDescent="0.25">
      <c r="B63" s="29">
        <v>48</v>
      </c>
      <c r="C63" s="30">
        <f t="shared" si="1"/>
        <v>1234.9439047879657</v>
      </c>
      <c r="D63" s="31">
        <f t="shared" si="0"/>
        <v>5.5572475715458456</v>
      </c>
      <c r="E63" s="32">
        <f t="shared" si="2"/>
        <v>240.50115235951188</v>
      </c>
      <c r="F63" s="64">
        <v>0</v>
      </c>
      <c r="G63" s="7"/>
      <c r="H63" s="2"/>
      <c r="I63" s="2"/>
      <c r="J63" s="2"/>
      <c r="K63" s="2"/>
      <c r="L63" s="2"/>
      <c r="M63" s="2"/>
      <c r="N63" s="2"/>
      <c r="O63" s="2"/>
      <c r="P63" s="2"/>
      <c r="Q63" s="2"/>
    </row>
    <row r="64" spans="2:17" hidden="1" x14ac:dyDescent="0.25">
      <c r="B64" s="29">
        <v>49</v>
      </c>
      <c r="C64" s="30">
        <f t="shared" si="1"/>
        <v>1240.5011523595115</v>
      </c>
      <c r="D64" s="31">
        <f t="shared" si="0"/>
        <v>5.5822551856178011</v>
      </c>
      <c r="E64" s="32">
        <f t="shared" si="2"/>
        <v>246.08340754512969</v>
      </c>
      <c r="F64" s="64">
        <v>0</v>
      </c>
      <c r="G64" s="7"/>
      <c r="H64" s="2"/>
      <c r="I64" s="2"/>
      <c r="J64" s="2"/>
      <c r="K64" s="2"/>
      <c r="L64" s="2"/>
      <c r="M64" s="2"/>
      <c r="N64" s="2"/>
      <c r="O64" s="2"/>
      <c r="P64" s="2"/>
      <c r="Q64" s="2"/>
    </row>
    <row r="65" spans="2:17" hidden="1" x14ac:dyDescent="0.25">
      <c r="B65" s="29">
        <v>50</v>
      </c>
      <c r="C65" s="30">
        <f t="shared" si="1"/>
        <v>1246.0834075451294</v>
      </c>
      <c r="D65" s="31">
        <f t="shared" si="0"/>
        <v>5.6073753339530814</v>
      </c>
      <c r="E65" s="32">
        <f t="shared" si="2"/>
        <v>251.69078287908278</v>
      </c>
      <c r="F65" s="64">
        <v>0</v>
      </c>
      <c r="G65" s="7"/>
      <c r="H65" s="2"/>
      <c r="I65" s="2"/>
      <c r="J65" s="2"/>
      <c r="K65" s="2"/>
      <c r="L65" s="2"/>
      <c r="M65" s="2"/>
      <c r="N65" s="2"/>
      <c r="O65" s="2"/>
      <c r="P65" s="2"/>
      <c r="Q65" s="2"/>
    </row>
    <row r="66" spans="2:17" hidden="1" x14ac:dyDescent="0.25">
      <c r="B66" s="29">
        <v>51</v>
      </c>
      <c r="C66" s="30">
        <f t="shared" si="1"/>
        <v>1251.6907828790825</v>
      </c>
      <c r="D66" s="31">
        <f t="shared" si="0"/>
        <v>5.6326085229558709</v>
      </c>
      <c r="E66" s="32">
        <f t="shared" si="2"/>
        <v>257.32339140203862</v>
      </c>
      <c r="F66" s="64">
        <v>0</v>
      </c>
      <c r="G66" s="7"/>
      <c r="H66" s="2"/>
      <c r="I66" s="2"/>
      <c r="J66" s="2"/>
      <c r="K66" s="2"/>
      <c r="L66" s="2"/>
      <c r="M66" s="2"/>
      <c r="N66" s="2"/>
      <c r="O66" s="2"/>
      <c r="P66" s="2"/>
      <c r="Q66" s="2"/>
    </row>
    <row r="67" spans="2:17" hidden="1" x14ac:dyDescent="0.25">
      <c r="B67" s="29">
        <v>52</v>
      </c>
      <c r="C67" s="30">
        <f t="shared" si="1"/>
        <v>1257.3233914020384</v>
      </c>
      <c r="D67" s="31">
        <f t="shared" si="0"/>
        <v>5.6579552613091719</v>
      </c>
      <c r="E67" s="32">
        <f t="shared" si="2"/>
        <v>262.98134666334778</v>
      </c>
      <c r="F67" s="64">
        <v>0</v>
      </c>
      <c r="G67" s="7"/>
      <c r="H67" s="2"/>
      <c r="I67" s="2"/>
      <c r="J67" s="2"/>
      <c r="K67" s="2"/>
      <c r="L67" s="2"/>
      <c r="M67" s="2"/>
      <c r="N67" s="2"/>
      <c r="O67" s="2"/>
      <c r="P67" s="2"/>
      <c r="Q67" s="2"/>
    </row>
    <row r="68" spans="2:17" hidden="1" x14ac:dyDescent="0.25">
      <c r="B68" s="29">
        <v>53</v>
      </c>
      <c r="C68" s="30">
        <f t="shared" si="1"/>
        <v>1262.9813466633475</v>
      </c>
      <c r="D68" s="31">
        <f t="shared" si="0"/>
        <v>5.6834160599850634</v>
      </c>
      <c r="E68" s="32">
        <f t="shared" si="2"/>
        <v>268.66476272333284</v>
      </c>
      <c r="F68" s="64">
        <v>0</v>
      </c>
      <c r="G68" s="7"/>
      <c r="H68" s="2"/>
      <c r="I68" s="2"/>
      <c r="J68" s="2"/>
      <c r="K68" s="2"/>
      <c r="L68" s="2"/>
      <c r="M68" s="2"/>
      <c r="N68" s="2"/>
      <c r="O68" s="2"/>
      <c r="P68" s="2"/>
      <c r="Q68" s="2"/>
    </row>
    <row r="69" spans="2:17" hidden="1" x14ac:dyDescent="0.25">
      <c r="B69" s="29">
        <v>54</v>
      </c>
      <c r="C69" s="30">
        <f t="shared" si="1"/>
        <v>1268.6647627233326</v>
      </c>
      <c r="D69" s="31">
        <f t="shared" si="0"/>
        <v>5.7089914322549964</v>
      </c>
      <c r="E69" s="32">
        <f t="shared" si="2"/>
        <v>274.37375415558785</v>
      </c>
      <c r="F69" s="64">
        <v>0</v>
      </c>
      <c r="G69" s="7"/>
      <c r="H69" s="2"/>
      <c r="I69" s="2"/>
      <c r="J69" s="2"/>
      <c r="K69" s="2"/>
      <c r="L69" s="2"/>
      <c r="M69" s="2"/>
      <c r="N69" s="2"/>
      <c r="O69" s="2"/>
      <c r="P69" s="2"/>
      <c r="Q69" s="2"/>
    </row>
    <row r="70" spans="2:17" hidden="1" x14ac:dyDescent="0.25">
      <c r="B70" s="29">
        <v>55</v>
      </c>
      <c r="C70" s="30">
        <f t="shared" si="1"/>
        <v>1274.3737541555877</v>
      </c>
      <c r="D70" s="31">
        <f t="shared" si="0"/>
        <v>5.7346818937001443</v>
      </c>
      <c r="E70" s="32">
        <f t="shared" si="2"/>
        <v>280.108436049288</v>
      </c>
      <c r="F70" s="64">
        <v>0</v>
      </c>
      <c r="G70" s="7"/>
      <c r="H70" s="2"/>
      <c r="I70" s="2"/>
      <c r="J70" s="2"/>
      <c r="K70" s="2"/>
      <c r="L70" s="2"/>
      <c r="M70" s="2"/>
      <c r="N70" s="2"/>
      <c r="O70" s="2"/>
      <c r="P70" s="2"/>
      <c r="Q70" s="2"/>
    </row>
    <row r="71" spans="2:17" hidden="1" x14ac:dyDescent="0.25">
      <c r="B71" s="29">
        <v>56</v>
      </c>
      <c r="C71" s="30">
        <f t="shared" si="1"/>
        <v>1280.1084360492878</v>
      </c>
      <c r="D71" s="31">
        <f t="shared" si="0"/>
        <v>5.7604879622217942</v>
      </c>
      <c r="E71" s="32">
        <f t="shared" si="2"/>
        <v>285.86892401150982</v>
      </c>
      <c r="F71" s="64">
        <v>0</v>
      </c>
      <c r="G71" s="7"/>
      <c r="H71" s="2"/>
      <c r="I71" s="2"/>
      <c r="J71" s="2"/>
      <c r="K71" s="2"/>
      <c r="L71" s="2"/>
      <c r="M71" s="2"/>
      <c r="N71" s="2"/>
      <c r="O71" s="2"/>
      <c r="P71" s="2"/>
      <c r="Q71" s="2"/>
    </row>
    <row r="72" spans="2:17" hidden="1" x14ac:dyDescent="0.25">
      <c r="B72" s="29">
        <v>57</v>
      </c>
      <c r="C72" s="30">
        <f t="shared" si="1"/>
        <v>1285.8689240115095</v>
      </c>
      <c r="D72" s="31">
        <f t="shared" si="0"/>
        <v>5.7864101580517922</v>
      </c>
      <c r="E72" s="32">
        <f t="shared" si="2"/>
        <v>291.65533416956163</v>
      </c>
      <c r="F72" s="64">
        <v>0</v>
      </c>
      <c r="G72" s="7"/>
      <c r="H72" s="2"/>
      <c r="I72" s="2"/>
      <c r="J72" s="2"/>
      <c r="K72" s="2"/>
      <c r="L72" s="2"/>
      <c r="M72" s="2"/>
      <c r="N72" s="2"/>
      <c r="O72" s="2"/>
      <c r="P72" s="2"/>
      <c r="Q72" s="2"/>
    </row>
    <row r="73" spans="2:17" hidden="1" x14ac:dyDescent="0.25">
      <c r="B73" s="29">
        <v>58</v>
      </c>
      <c r="C73" s="30">
        <f t="shared" si="1"/>
        <v>1291.6553341695612</v>
      </c>
      <c r="D73" s="31">
        <f t="shared" si="0"/>
        <v>5.8124490037630254</v>
      </c>
      <c r="E73" s="32">
        <f t="shared" si="2"/>
        <v>297.46778317332468</v>
      </c>
      <c r="F73" s="64">
        <v>0</v>
      </c>
      <c r="G73" s="7"/>
      <c r="H73" s="2"/>
      <c r="I73" s="2"/>
      <c r="J73" s="2"/>
      <c r="K73" s="2"/>
      <c r="L73" s="2"/>
      <c r="M73" s="2"/>
      <c r="N73" s="2"/>
      <c r="O73" s="2"/>
      <c r="P73" s="2"/>
      <c r="Q73" s="2"/>
    </row>
    <row r="74" spans="2:17" hidden="1" x14ac:dyDescent="0.25">
      <c r="B74" s="29">
        <v>59</v>
      </c>
      <c r="C74" s="30">
        <f t="shared" si="1"/>
        <v>1297.4677831733243</v>
      </c>
      <c r="D74" s="31">
        <f t="shared" si="0"/>
        <v>5.8386050242799588</v>
      </c>
      <c r="E74" s="32">
        <f t="shared" si="2"/>
        <v>303.30638819760463</v>
      </c>
      <c r="F74" s="64">
        <v>0</v>
      </c>
      <c r="G74" s="7"/>
      <c r="H74" s="2"/>
      <c r="I74" s="2"/>
      <c r="J74" s="2"/>
      <c r="K74" s="2"/>
      <c r="L74" s="2"/>
      <c r="M74" s="2"/>
      <c r="N74" s="2"/>
      <c r="O74" s="2"/>
      <c r="P74" s="2"/>
      <c r="Q74" s="2"/>
    </row>
    <row r="75" spans="2:17" hidden="1" x14ac:dyDescent="0.25">
      <c r="B75" s="29">
        <v>60</v>
      </c>
      <c r="C75" s="30">
        <f t="shared" si="1"/>
        <v>1303.3063881976043</v>
      </c>
      <c r="D75" s="31">
        <f t="shared" si="0"/>
        <v>5.864878746889219</v>
      </c>
      <c r="E75" s="32">
        <f t="shared" si="2"/>
        <v>309.17126694449388</v>
      </c>
      <c r="F75" s="64">
        <v>0</v>
      </c>
      <c r="G75" s="7"/>
      <c r="H75" s="2"/>
      <c r="I75" s="2"/>
      <c r="J75" s="2"/>
      <c r="K75" s="2"/>
      <c r="L75" s="2"/>
      <c r="M75" s="2"/>
      <c r="N75" s="2"/>
      <c r="O75" s="2"/>
      <c r="P75" s="2"/>
      <c r="Q75" s="2"/>
    </row>
    <row r="76" spans="2:17" hidden="1" x14ac:dyDescent="0.25">
      <c r="B76" s="29">
        <v>61</v>
      </c>
      <c r="C76" s="30">
        <f t="shared" si="1"/>
        <v>1309.1712669444935</v>
      </c>
      <c r="D76" s="31">
        <f t="shared" si="0"/>
        <v>5.8912707012502201</v>
      </c>
      <c r="E76" s="32">
        <f t="shared" si="2"/>
        <v>315.0625376457441</v>
      </c>
      <c r="F76" s="64">
        <v>0</v>
      </c>
      <c r="G76" s="7"/>
      <c r="H76" s="2"/>
      <c r="I76" s="2"/>
      <c r="J76" s="2"/>
      <c r="K76" s="2"/>
      <c r="L76" s="2"/>
      <c r="M76" s="2"/>
      <c r="N76" s="2"/>
      <c r="O76" s="2"/>
      <c r="P76" s="2"/>
      <c r="Q76" s="2"/>
    </row>
    <row r="77" spans="2:17" hidden="1" x14ac:dyDescent="0.25">
      <c r="B77" s="29">
        <v>62</v>
      </c>
      <c r="C77" s="30">
        <f t="shared" si="1"/>
        <v>1315.0625376457438</v>
      </c>
      <c r="D77" s="31">
        <f t="shared" si="0"/>
        <v>5.9177814194058467</v>
      </c>
      <c r="E77" s="32">
        <f t="shared" si="2"/>
        <v>320.98031906514996</v>
      </c>
      <c r="F77" s="64">
        <v>0</v>
      </c>
      <c r="G77" s="7"/>
      <c r="H77" s="2"/>
      <c r="I77" s="2"/>
      <c r="J77" s="2"/>
      <c r="K77" s="2"/>
      <c r="L77" s="2"/>
      <c r="M77" s="2"/>
      <c r="N77" s="2"/>
      <c r="O77" s="2"/>
      <c r="P77" s="2"/>
      <c r="Q77" s="2"/>
    </row>
    <row r="78" spans="2:17" hidden="1" x14ac:dyDescent="0.25">
      <c r="B78" s="29">
        <v>63</v>
      </c>
      <c r="C78" s="30">
        <f t="shared" si="1"/>
        <v>1320.9803190651496</v>
      </c>
      <c r="D78" s="31">
        <f t="shared" si="0"/>
        <v>5.9444114357931728</v>
      </c>
      <c r="E78" s="32">
        <f t="shared" si="2"/>
        <v>326.92473050094316</v>
      </c>
      <c r="F78" s="64">
        <v>0</v>
      </c>
      <c r="G78" s="7"/>
      <c r="H78" s="2"/>
      <c r="I78" s="2"/>
      <c r="J78" s="2"/>
      <c r="K78" s="2"/>
      <c r="L78" s="2"/>
      <c r="M78" s="2"/>
      <c r="N78" s="2"/>
      <c r="O78" s="2"/>
      <c r="P78" s="2"/>
      <c r="Q78" s="2"/>
    </row>
    <row r="79" spans="2:17" hidden="1" x14ac:dyDescent="0.25">
      <c r="B79" s="29">
        <v>64</v>
      </c>
      <c r="C79" s="30">
        <f t="shared" si="1"/>
        <v>1326.9247305009428</v>
      </c>
      <c r="D79" s="31">
        <f t="shared" si="0"/>
        <v>5.9711612872542421</v>
      </c>
      <c r="E79" s="32">
        <f t="shared" si="2"/>
        <v>332.89589178819739</v>
      </c>
      <c r="F79" s="64">
        <v>0</v>
      </c>
      <c r="G79" s="7"/>
      <c r="H79" s="2"/>
      <c r="I79" s="2"/>
      <c r="J79" s="2"/>
      <c r="K79" s="2"/>
      <c r="L79" s="2"/>
      <c r="M79" s="2"/>
      <c r="N79" s="2"/>
      <c r="O79" s="2"/>
      <c r="P79" s="2"/>
      <c r="Q79" s="2"/>
    </row>
    <row r="80" spans="2:17" hidden="1" x14ac:dyDescent="0.25">
      <c r="B80" s="29">
        <v>65</v>
      </c>
      <c r="C80" s="30">
        <f t="shared" si="1"/>
        <v>1332.8958917881971</v>
      </c>
      <c r="D80" s="31">
        <f t="shared" ref="D80:D143" si="3">+C80*$D$8</f>
        <v>5.9980315130468869</v>
      </c>
      <c r="E80" s="32">
        <f t="shared" si="2"/>
        <v>338.89392330124429</v>
      </c>
      <c r="F80" s="64">
        <v>0</v>
      </c>
      <c r="G80" s="7"/>
      <c r="H80" s="2"/>
      <c r="I80" s="2"/>
      <c r="J80" s="2"/>
      <c r="K80" s="2"/>
      <c r="L80" s="2"/>
      <c r="M80" s="2"/>
      <c r="N80" s="2"/>
      <c r="O80" s="2"/>
      <c r="P80" s="2"/>
      <c r="Q80" s="2"/>
    </row>
    <row r="81" spans="2:17" ht="18.75" x14ac:dyDescent="0.25">
      <c r="B81" s="33">
        <v>66</v>
      </c>
      <c r="C81" s="34">
        <f t="shared" si="1"/>
        <v>1338.8939233012441</v>
      </c>
      <c r="D81" s="35">
        <f t="shared" si="3"/>
        <v>6.0250226548555981</v>
      </c>
      <c r="E81" s="36">
        <f t="shared" si="2"/>
        <v>344.91894595609989</v>
      </c>
      <c r="F81" s="37">
        <f>+F59</f>
        <v>0</v>
      </c>
      <c r="G81" s="38">
        <v>3</v>
      </c>
      <c r="H81" s="2"/>
      <c r="I81" s="2"/>
      <c r="J81" s="2"/>
      <c r="K81" s="2"/>
      <c r="L81" s="2"/>
      <c r="M81" s="2"/>
      <c r="N81" s="2"/>
      <c r="O81" s="2"/>
      <c r="P81" s="2"/>
      <c r="Q81" s="2"/>
    </row>
    <row r="82" spans="2:17" hidden="1" x14ac:dyDescent="0.25">
      <c r="B82" s="29">
        <v>67</v>
      </c>
      <c r="C82" s="30">
        <f t="shared" si="1"/>
        <v>1344.9189459560996</v>
      </c>
      <c r="D82" s="31">
        <f t="shared" si="3"/>
        <v>6.0521352568024476</v>
      </c>
      <c r="E82" s="32">
        <f t="shared" si="2"/>
        <v>350.97108121290233</v>
      </c>
      <c r="F82" s="64">
        <v>0</v>
      </c>
      <c r="G82" s="7"/>
      <c r="H82" s="40"/>
      <c r="I82" s="2"/>
      <c r="J82" s="2"/>
      <c r="K82" s="2"/>
      <c r="L82" s="2"/>
      <c r="M82" s="2"/>
      <c r="N82" s="2"/>
      <c r="O82" s="2"/>
      <c r="P82" s="2"/>
      <c r="Q82" s="2"/>
    </row>
    <row r="83" spans="2:17" hidden="1" x14ac:dyDescent="0.25">
      <c r="B83" s="29">
        <v>68</v>
      </c>
      <c r="C83" s="30">
        <f t="shared" si="1"/>
        <v>1350.9710812129022</v>
      </c>
      <c r="D83" s="31">
        <f t="shared" si="3"/>
        <v>6.0793698654580597</v>
      </c>
      <c r="E83" s="32">
        <f t="shared" si="2"/>
        <v>357.05045107836037</v>
      </c>
      <c r="F83" s="64">
        <v>0</v>
      </c>
      <c r="G83" s="7"/>
      <c r="H83" s="2"/>
      <c r="I83" s="2"/>
      <c r="J83" s="2"/>
      <c r="K83" s="2"/>
      <c r="L83" s="2"/>
      <c r="M83" s="2"/>
      <c r="N83" s="2"/>
      <c r="O83" s="2"/>
      <c r="P83" s="2"/>
      <c r="Q83" s="2"/>
    </row>
    <row r="84" spans="2:17" hidden="1" x14ac:dyDescent="0.25">
      <c r="B84" s="29">
        <v>69</v>
      </c>
      <c r="C84" s="30">
        <f t="shared" ref="C84:C147" si="4">+C83+D83-F83</f>
        <v>1357.0504510783603</v>
      </c>
      <c r="D84" s="31">
        <f t="shared" si="3"/>
        <v>6.1067270298526211</v>
      </c>
      <c r="E84" s="32">
        <f t="shared" ref="E84:E147" si="5">+E83+D84-F83</f>
        <v>363.15717810821297</v>
      </c>
      <c r="F84" s="64">
        <v>0</v>
      </c>
      <c r="G84" s="7"/>
      <c r="H84" s="2"/>
      <c r="I84" s="2"/>
      <c r="J84" s="2"/>
      <c r="K84" s="2"/>
      <c r="L84" s="2"/>
      <c r="M84" s="2"/>
      <c r="N84" s="2"/>
      <c r="O84" s="2"/>
      <c r="P84" s="2"/>
      <c r="Q84" s="2"/>
    </row>
    <row r="85" spans="2:17" hidden="1" x14ac:dyDescent="0.25">
      <c r="B85" s="29">
        <v>70</v>
      </c>
      <c r="C85" s="30">
        <f t="shared" si="4"/>
        <v>1363.157178108213</v>
      </c>
      <c r="D85" s="31">
        <f t="shared" si="3"/>
        <v>6.134207301486958</v>
      </c>
      <c r="E85" s="32">
        <f t="shared" si="5"/>
        <v>369.29138540969996</v>
      </c>
      <c r="F85" s="64">
        <v>0</v>
      </c>
      <c r="G85" s="7"/>
      <c r="H85" s="2"/>
      <c r="I85" s="2"/>
      <c r="J85" s="2"/>
      <c r="K85" s="2"/>
      <c r="L85" s="2"/>
      <c r="M85" s="2"/>
      <c r="N85" s="2"/>
      <c r="O85" s="2"/>
      <c r="P85" s="2"/>
      <c r="Q85" s="2"/>
    </row>
    <row r="86" spans="2:17" hidden="1" x14ac:dyDescent="0.25">
      <c r="B86" s="29">
        <v>71</v>
      </c>
      <c r="C86" s="30">
        <f t="shared" si="4"/>
        <v>1369.2913854096998</v>
      </c>
      <c r="D86" s="31">
        <f t="shared" si="3"/>
        <v>6.1618112343436486</v>
      </c>
      <c r="E86" s="32">
        <f t="shared" si="5"/>
        <v>375.4531966440436</v>
      </c>
      <c r="F86" s="64">
        <v>0</v>
      </c>
      <c r="G86" s="7"/>
      <c r="H86" s="2"/>
      <c r="I86" s="2"/>
      <c r="J86" s="2"/>
      <c r="K86" s="2"/>
      <c r="L86" s="2"/>
      <c r="M86" s="2"/>
      <c r="N86" s="2"/>
      <c r="O86" s="2"/>
      <c r="P86" s="2"/>
      <c r="Q86" s="2"/>
    </row>
    <row r="87" spans="2:17" hidden="1" x14ac:dyDescent="0.25">
      <c r="B87" s="29">
        <v>72</v>
      </c>
      <c r="C87" s="30">
        <f t="shared" si="4"/>
        <v>1375.4531966440436</v>
      </c>
      <c r="D87" s="31">
        <f t="shared" si="3"/>
        <v>6.1895393848981959</v>
      </c>
      <c r="E87" s="32">
        <f t="shared" si="5"/>
        <v>381.64273602894178</v>
      </c>
      <c r="F87" s="64">
        <v>0</v>
      </c>
      <c r="G87" s="7"/>
      <c r="H87" s="2"/>
      <c r="I87" s="2"/>
      <c r="J87" s="2"/>
      <c r="K87" s="2"/>
      <c r="L87" s="2"/>
      <c r="M87" s="2"/>
      <c r="N87" s="2"/>
      <c r="O87" s="2"/>
      <c r="P87" s="2"/>
      <c r="Q87" s="2"/>
    </row>
    <row r="88" spans="2:17" hidden="1" x14ac:dyDescent="0.25">
      <c r="B88" s="29">
        <v>73</v>
      </c>
      <c r="C88" s="30">
        <f t="shared" si="4"/>
        <v>1381.6427360289417</v>
      </c>
      <c r="D88" s="31">
        <f t="shared" si="3"/>
        <v>6.2173923121302375</v>
      </c>
      <c r="E88" s="32">
        <f t="shared" si="5"/>
        <v>387.86012834107203</v>
      </c>
      <c r="F88" s="64">
        <v>0</v>
      </c>
      <c r="G88" s="7"/>
      <c r="H88" s="2"/>
      <c r="I88" s="2"/>
      <c r="J88" s="2"/>
      <c r="K88" s="2"/>
      <c r="L88" s="2"/>
      <c r="M88" s="2"/>
      <c r="N88" s="2"/>
      <c r="O88" s="2"/>
      <c r="P88" s="2"/>
      <c r="Q88" s="2"/>
    </row>
    <row r="89" spans="2:17" hidden="1" x14ac:dyDescent="0.25">
      <c r="B89" s="29">
        <v>74</v>
      </c>
      <c r="C89" s="30">
        <f t="shared" si="4"/>
        <v>1387.8601283410719</v>
      </c>
      <c r="D89" s="31">
        <f t="shared" si="3"/>
        <v>6.2453705775348229</v>
      </c>
      <c r="E89" s="32">
        <f t="shared" si="5"/>
        <v>394.10549891860683</v>
      </c>
      <c r="F89" s="64">
        <v>0</v>
      </c>
      <c r="G89" s="7"/>
      <c r="H89" s="2"/>
      <c r="I89" s="2"/>
      <c r="J89" s="2"/>
      <c r="K89" s="2"/>
      <c r="L89" s="2"/>
      <c r="M89" s="2"/>
      <c r="N89" s="2"/>
      <c r="O89" s="2"/>
      <c r="P89" s="2"/>
      <c r="Q89" s="2"/>
    </row>
    <row r="90" spans="2:17" hidden="1" x14ac:dyDescent="0.25">
      <c r="B90" s="29">
        <v>75</v>
      </c>
      <c r="C90" s="30">
        <f t="shared" si="4"/>
        <v>1394.1054989186068</v>
      </c>
      <c r="D90" s="31">
        <f t="shared" si="3"/>
        <v>6.27347474513373</v>
      </c>
      <c r="E90" s="32">
        <f t="shared" si="5"/>
        <v>400.37897366374057</v>
      </c>
      <c r="F90" s="64">
        <v>0</v>
      </c>
      <c r="G90" s="7"/>
      <c r="H90" s="2"/>
      <c r="I90" s="2"/>
      <c r="J90" s="2"/>
      <c r="K90" s="2"/>
      <c r="L90" s="2"/>
      <c r="M90" s="2"/>
      <c r="N90" s="2"/>
      <c r="O90" s="2"/>
      <c r="P90" s="2"/>
      <c r="Q90" s="2"/>
    </row>
    <row r="91" spans="2:17" hidden="1" x14ac:dyDescent="0.25">
      <c r="B91" s="29">
        <v>76</v>
      </c>
      <c r="C91" s="30">
        <f t="shared" si="4"/>
        <v>1400.3789736637405</v>
      </c>
      <c r="D91" s="31">
        <f t="shared" si="3"/>
        <v>6.3017053814868316</v>
      </c>
      <c r="E91" s="32">
        <f t="shared" si="5"/>
        <v>406.68067904522741</v>
      </c>
      <c r="F91" s="64">
        <v>0</v>
      </c>
      <c r="G91" s="7"/>
      <c r="H91" s="2"/>
      <c r="I91" s="2"/>
      <c r="J91" s="2"/>
      <c r="K91" s="2"/>
      <c r="L91" s="2"/>
      <c r="M91" s="2"/>
      <c r="N91" s="2"/>
      <c r="O91" s="2"/>
      <c r="P91" s="2"/>
      <c r="Q91" s="2"/>
    </row>
    <row r="92" spans="2:17" hidden="1" x14ac:dyDescent="0.25">
      <c r="B92" s="29">
        <v>77</v>
      </c>
      <c r="C92" s="30">
        <f t="shared" si="4"/>
        <v>1406.6806790452272</v>
      </c>
      <c r="D92" s="31">
        <f t="shared" si="3"/>
        <v>6.3300630557035218</v>
      </c>
      <c r="E92" s="32">
        <f t="shared" si="5"/>
        <v>413.01074210093094</v>
      </c>
      <c r="F92" s="64">
        <v>0</v>
      </c>
      <c r="G92" s="7"/>
      <c r="H92" s="2"/>
      <c r="I92" s="2"/>
      <c r="J92" s="2"/>
      <c r="K92" s="2"/>
      <c r="L92" s="2"/>
      <c r="M92" s="2"/>
      <c r="N92" s="2"/>
      <c r="O92" s="2"/>
      <c r="P92" s="2"/>
      <c r="Q92" s="2"/>
    </row>
    <row r="93" spans="2:17" hidden="1" x14ac:dyDescent="0.25">
      <c r="B93" s="29">
        <v>78</v>
      </c>
      <c r="C93" s="30">
        <f t="shared" si="4"/>
        <v>1413.0107421009307</v>
      </c>
      <c r="D93" s="31">
        <f t="shared" si="3"/>
        <v>6.3585483394541873</v>
      </c>
      <c r="E93" s="32">
        <f t="shared" si="5"/>
        <v>419.3692904403851</v>
      </c>
      <c r="F93" s="64">
        <v>0</v>
      </c>
      <c r="G93" s="7"/>
      <c r="H93" s="2"/>
      <c r="I93" s="2"/>
      <c r="J93" s="2"/>
      <c r="K93" s="2"/>
      <c r="L93" s="2"/>
      <c r="M93" s="2"/>
      <c r="N93" s="2"/>
      <c r="O93" s="2"/>
      <c r="P93" s="2"/>
      <c r="Q93" s="2"/>
    </row>
    <row r="94" spans="2:17" hidden="1" x14ac:dyDescent="0.25">
      <c r="B94" s="29">
        <v>79</v>
      </c>
      <c r="C94" s="30">
        <f t="shared" si="4"/>
        <v>1419.3692904403849</v>
      </c>
      <c r="D94" s="31">
        <f t="shared" si="3"/>
        <v>6.387161806981732</v>
      </c>
      <c r="E94" s="32">
        <f t="shared" si="5"/>
        <v>425.75645224736684</v>
      </c>
      <c r="F94" s="64">
        <v>0</v>
      </c>
      <c r="G94" s="7"/>
      <c r="H94" s="2"/>
      <c r="I94" s="2"/>
      <c r="J94" s="2"/>
      <c r="K94" s="2"/>
      <c r="L94" s="2"/>
      <c r="M94" s="2"/>
      <c r="N94" s="2"/>
      <c r="O94" s="2"/>
      <c r="P94" s="2"/>
      <c r="Q94" s="2"/>
    </row>
    <row r="95" spans="2:17" hidden="1" x14ac:dyDescent="0.25">
      <c r="B95" s="29">
        <v>80</v>
      </c>
      <c r="C95" s="30">
        <f t="shared" si="4"/>
        <v>1425.7564522473667</v>
      </c>
      <c r="D95" s="31">
        <f t="shared" si="3"/>
        <v>6.41590403511315</v>
      </c>
      <c r="E95" s="32">
        <f t="shared" si="5"/>
        <v>432.17235628248</v>
      </c>
      <c r="F95" s="64">
        <v>0</v>
      </c>
      <c r="G95" s="7"/>
      <c r="H95" s="2"/>
      <c r="I95" s="2"/>
      <c r="J95" s="2"/>
      <c r="K95" s="2"/>
      <c r="L95" s="2"/>
      <c r="M95" s="2"/>
      <c r="N95" s="2"/>
      <c r="O95" s="2"/>
      <c r="P95" s="2"/>
      <c r="Q95" s="2"/>
    </row>
    <row r="96" spans="2:17" hidden="1" x14ac:dyDescent="0.25">
      <c r="B96" s="29">
        <v>81</v>
      </c>
      <c r="C96" s="30">
        <f t="shared" si="4"/>
        <v>1432.1723562824798</v>
      </c>
      <c r="D96" s="31">
        <f t="shared" si="3"/>
        <v>6.4447756032711583</v>
      </c>
      <c r="E96" s="32">
        <f t="shared" si="5"/>
        <v>438.61713188575118</v>
      </c>
      <c r="F96" s="64">
        <v>0</v>
      </c>
      <c r="G96" s="7"/>
      <c r="H96" s="2"/>
      <c r="I96" s="2"/>
      <c r="J96" s="2"/>
      <c r="K96" s="2"/>
      <c r="L96" s="2"/>
      <c r="M96" s="2"/>
      <c r="N96" s="2"/>
      <c r="O96" s="2"/>
      <c r="P96" s="2"/>
      <c r="Q96" s="2"/>
    </row>
    <row r="97" spans="2:17" hidden="1" x14ac:dyDescent="0.25">
      <c r="B97" s="29">
        <v>82</v>
      </c>
      <c r="C97" s="30">
        <f t="shared" si="4"/>
        <v>1438.617131885751</v>
      </c>
      <c r="D97" s="31">
        <f t="shared" si="3"/>
        <v>6.4737770934858787</v>
      </c>
      <c r="E97" s="32">
        <f t="shared" si="5"/>
        <v>445.09090897923704</v>
      </c>
      <c r="F97" s="64">
        <v>0</v>
      </c>
      <c r="G97" s="7"/>
      <c r="H97" s="2"/>
      <c r="I97" s="2"/>
      <c r="J97" s="2"/>
      <c r="K97" s="2"/>
      <c r="L97" s="2"/>
      <c r="M97" s="2"/>
      <c r="N97" s="2"/>
      <c r="O97" s="2"/>
      <c r="P97" s="2"/>
      <c r="Q97" s="2"/>
    </row>
    <row r="98" spans="2:17" hidden="1" x14ac:dyDescent="0.25">
      <c r="B98" s="29">
        <v>83</v>
      </c>
      <c r="C98" s="30">
        <f t="shared" si="4"/>
        <v>1445.0909089792369</v>
      </c>
      <c r="D98" s="31">
        <f t="shared" si="3"/>
        <v>6.5029090904065656</v>
      </c>
      <c r="E98" s="32">
        <f t="shared" si="5"/>
        <v>451.59381806964359</v>
      </c>
      <c r="F98" s="64">
        <v>0</v>
      </c>
      <c r="G98" s="7"/>
      <c r="H98" s="2"/>
      <c r="I98" s="2"/>
      <c r="J98" s="2"/>
      <c r="K98" s="2"/>
      <c r="L98" s="2"/>
      <c r="M98" s="2"/>
      <c r="N98" s="2"/>
      <c r="O98" s="2"/>
      <c r="P98" s="2"/>
      <c r="Q98" s="2"/>
    </row>
    <row r="99" spans="2:17" hidden="1" x14ac:dyDescent="0.25">
      <c r="B99" s="29">
        <v>84</v>
      </c>
      <c r="C99" s="30">
        <f t="shared" si="4"/>
        <v>1451.5938180696435</v>
      </c>
      <c r="D99" s="31">
        <f t="shared" si="3"/>
        <v>6.5321721813133955</v>
      </c>
      <c r="E99" s="32">
        <f t="shared" si="5"/>
        <v>458.12599025095699</v>
      </c>
      <c r="F99" s="64">
        <v>0</v>
      </c>
      <c r="G99" s="7"/>
      <c r="H99" s="2"/>
      <c r="I99" s="2"/>
      <c r="J99" s="2"/>
      <c r="K99" s="2"/>
      <c r="L99" s="2"/>
      <c r="M99" s="2"/>
      <c r="N99" s="2"/>
      <c r="O99" s="2"/>
      <c r="P99" s="2"/>
      <c r="Q99" s="2"/>
    </row>
    <row r="100" spans="2:17" hidden="1" x14ac:dyDescent="0.25">
      <c r="B100" s="29">
        <v>85</v>
      </c>
      <c r="C100" s="30">
        <f t="shared" si="4"/>
        <v>1458.1259902509569</v>
      </c>
      <c r="D100" s="31">
        <f t="shared" si="3"/>
        <v>6.5615669561293055</v>
      </c>
      <c r="E100" s="32">
        <f t="shared" si="5"/>
        <v>464.68755720708629</v>
      </c>
      <c r="F100" s="64">
        <v>0</v>
      </c>
      <c r="G100" s="7"/>
      <c r="H100" s="2"/>
      <c r="I100" s="2"/>
      <c r="J100" s="2"/>
      <c r="K100" s="2"/>
      <c r="L100" s="2"/>
      <c r="M100" s="2"/>
      <c r="N100" s="2"/>
      <c r="O100" s="2"/>
      <c r="P100" s="2"/>
      <c r="Q100" s="2"/>
    </row>
    <row r="101" spans="2:17" hidden="1" x14ac:dyDescent="0.25">
      <c r="B101" s="29">
        <v>86</v>
      </c>
      <c r="C101" s="30">
        <f t="shared" si="4"/>
        <v>1464.6875572070862</v>
      </c>
      <c r="D101" s="31">
        <f t="shared" si="3"/>
        <v>6.5910940074318871</v>
      </c>
      <c r="E101" s="32">
        <f t="shared" si="5"/>
        <v>471.27865121451816</v>
      </c>
      <c r="F101" s="64">
        <v>0</v>
      </c>
      <c r="G101" s="7"/>
      <c r="H101" s="2"/>
      <c r="I101" s="2"/>
      <c r="J101" s="2"/>
      <c r="K101" s="2"/>
      <c r="L101" s="2"/>
      <c r="M101" s="2"/>
      <c r="N101" s="2"/>
      <c r="O101" s="2"/>
      <c r="P101" s="2"/>
      <c r="Q101" s="2"/>
    </row>
    <row r="102" spans="2:17" hidden="1" x14ac:dyDescent="0.25">
      <c r="B102" s="29">
        <v>87</v>
      </c>
      <c r="C102" s="30">
        <f t="shared" si="4"/>
        <v>1471.278651214518</v>
      </c>
      <c r="D102" s="31">
        <f t="shared" si="3"/>
        <v>6.6207539304653311</v>
      </c>
      <c r="E102" s="32">
        <f t="shared" si="5"/>
        <v>477.89940514498352</v>
      </c>
      <c r="F102" s="64">
        <v>0</v>
      </c>
      <c r="G102" s="7"/>
      <c r="H102" s="2"/>
      <c r="I102" s="2"/>
      <c r="J102" s="2"/>
      <c r="K102" s="2"/>
      <c r="L102" s="2"/>
      <c r="M102" s="2"/>
      <c r="N102" s="2"/>
      <c r="O102" s="2"/>
      <c r="P102" s="2"/>
      <c r="Q102" s="2"/>
    </row>
    <row r="103" spans="2:17" ht="18.75" x14ac:dyDescent="0.25">
      <c r="B103" s="33">
        <v>88</v>
      </c>
      <c r="C103" s="34">
        <f t="shared" si="4"/>
        <v>1477.8994051449833</v>
      </c>
      <c r="D103" s="35">
        <f t="shared" si="3"/>
        <v>6.6505473231524244</v>
      </c>
      <c r="E103" s="36">
        <f t="shared" si="5"/>
        <v>484.54995246813593</v>
      </c>
      <c r="F103" s="37">
        <f>+F81</f>
        <v>0</v>
      </c>
      <c r="G103" s="38">
        <v>4</v>
      </c>
      <c r="H103" s="2"/>
      <c r="I103" s="2"/>
      <c r="J103" s="2"/>
      <c r="K103" s="2"/>
      <c r="L103" s="2"/>
      <c r="M103" s="2"/>
      <c r="N103" s="2"/>
      <c r="O103" s="2"/>
      <c r="P103" s="2"/>
      <c r="Q103" s="2"/>
    </row>
    <row r="104" spans="2:17" hidden="1" x14ac:dyDescent="0.25">
      <c r="B104" s="29">
        <v>89</v>
      </c>
      <c r="C104" s="30">
        <f t="shared" si="4"/>
        <v>1484.5499524681359</v>
      </c>
      <c r="D104" s="31">
        <f t="shared" si="3"/>
        <v>6.6804747861066112</v>
      </c>
      <c r="E104" s="32">
        <f t="shared" si="5"/>
        <v>491.23042725424256</v>
      </c>
      <c r="F104" s="64">
        <v>0</v>
      </c>
      <c r="G104" s="7"/>
      <c r="H104" s="2"/>
      <c r="I104" s="2"/>
      <c r="J104" s="2"/>
      <c r="K104" s="2"/>
      <c r="L104" s="2"/>
      <c r="M104" s="2"/>
      <c r="N104" s="2"/>
      <c r="O104" s="2"/>
      <c r="P104" s="2"/>
      <c r="Q104" s="2"/>
    </row>
    <row r="105" spans="2:17" hidden="1" x14ac:dyDescent="0.25">
      <c r="B105" s="29">
        <v>90</v>
      </c>
      <c r="C105" s="30">
        <f t="shared" si="4"/>
        <v>1491.2304272542424</v>
      </c>
      <c r="D105" s="31">
        <f t="shared" si="3"/>
        <v>6.7105369226440903</v>
      </c>
      <c r="E105" s="32">
        <f t="shared" si="5"/>
        <v>497.94096417688667</v>
      </c>
      <c r="F105" s="64">
        <v>0</v>
      </c>
      <c r="G105" s="7"/>
      <c r="H105" s="2"/>
      <c r="I105" s="2"/>
      <c r="J105" s="2"/>
      <c r="K105" s="2"/>
      <c r="L105" s="2"/>
      <c r="M105" s="2"/>
      <c r="N105" s="2"/>
      <c r="O105" s="2"/>
      <c r="P105" s="2"/>
      <c r="Q105" s="2"/>
    </row>
    <row r="106" spans="2:17" hidden="1" x14ac:dyDescent="0.25">
      <c r="B106" s="29">
        <v>91</v>
      </c>
      <c r="C106" s="30">
        <f t="shared" si="4"/>
        <v>1497.9409641768864</v>
      </c>
      <c r="D106" s="31">
        <f t="shared" si="3"/>
        <v>6.7407343387959884</v>
      </c>
      <c r="E106" s="32">
        <f t="shared" si="5"/>
        <v>504.68169851568268</v>
      </c>
      <c r="F106" s="64">
        <v>0</v>
      </c>
      <c r="G106" s="7"/>
      <c r="H106" s="2"/>
      <c r="I106" s="2"/>
      <c r="J106" s="2"/>
      <c r="K106" s="2"/>
      <c r="L106" s="2"/>
      <c r="M106" s="2"/>
      <c r="N106" s="2"/>
      <c r="O106" s="2"/>
      <c r="P106" s="2"/>
      <c r="Q106" s="2"/>
    </row>
    <row r="107" spans="2:17" hidden="1" x14ac:dyDescent="0.25">
      <c r="B107" s="29">
        <v>92</v>
      </c>
      <c r="C107" s="30">
        <f t="shared" si="4"/>
        <v>1504.6816985156825</v>
      </c>
      <c r="D107" s="31">
        <f t="shared" si="3"/>
        <v>6.7710676433205705</v>
      </c>
      <c r="E107" s="32">
        <f t="shared" si="5"/>
        <v>511.45276615900326</v>
      </c>
      <c r="F107" s="64">
        <v>0</v>
      </c>
      <c r="G107" s="7"/>
      <c r="H107" s="2"/>
      <c r="I107" s="2"/>
      <c r="J107" s="2"/>
      <c r="K107" s="2"/>
      <c r="L107" s="2"/>
      <c r="M107" s="2"/>
      <c r="N107" s="2"/>
      <c r="O107" s="2"/>
      <c r="P107" s="2"/>
      <c r="Q107" s="2"/>
    </row>
    <row r="108" spans="2:17" hidden="1" x14ac:dyDescent="0.25">
      <c r="B108" s="29">
        <v>93</v>
      </c>
      <c r="C108" s="30">
        <f t="shared" si="4"/>
        <v>1511.452766159003</v>
      </c>
      <c r="D108" s="31">
        <f t="shared" si="3"/>
        <v>6.8015374477155133</v>
      </c>
      <c r="E108" s="32">
        <f t="shared" si="5"/>
        <v>518.25430360671874</v>
      </c>
      <c r="F108" s="64">
        <v>0</v>
      </c>
      <c r="G108" s="7"/>
      <c r="H108" s="2"/>
      <c r="I108" s="2"/>
      <c r="J108" s="2"/>
      <c r="K108" s="2"/>
      <c r="L108" s="2"/>
      <c r="M108" s="2"/>
      <c r="N108" s="2"/>
      <c r="O108" s="2"/>
      <c r="P108" s="2"/>
      <c r="Q108" s="2"/>
    </row>
    <row r="109" spans="2:17" hidden="1" x14ac:dyDescent="0.25">
      <c r="B109" s="29">
        <v>94</v>
      </c>
      <c r="C109" s="30">
        <f t="shared" si="4"/>
        <v>1518.2543036067184</v>
      </c>
      <c r="D109" s="31">
        <f t="shared" si="3"/>
        <v>6.8321443662302324</v>
      </c>
      <c r="E109" s="32">
        <f t="shared" si="5"/>
        <v>525.08644797294892</v>
      </c>
      <c r="F109" s="64">
        <v>0</v>
      </c>
      <c r="G109" s="7"/>
      <c r="H109" s="2"/>
      <c r="I109" s="2"/>
      <c r="J109" s="2"/>
      <c r="K109" s="2"/>
      <c r="L109" s="2"/>
      <c r="M109" s="2"/>
      <c r="N109" s="2"/>
      <c r="O109" s="2"/>
      <c r="P109" s="2"/>
      <c r="Q109" s="2"/>
    </row>
    <row r="110" spans="2:17" hidden="1" x14ac:dyDescent="0.25">
      <c r="B110" s="29">
        <v>95</v>
      </c>
      <c r="C110" s="30">
        <f t="shared" si="4"/>
        <v>1525.0864479729487</v>
      </c>
      <c r="D110" s="31">
        <f t="shared" si="3"/>
        <v>6.8628890158782685</v>
      </c>
      <c r="E110" s="32">
        <f t="shared" si="5"/>
        <v>531.94933698882721</v>
      </c>
      <c r="F110" s="64">
        <v>0</v>
      </c>
      <c r="G110" s="7"/>
      <c r="H110" s="2"/>
      <c r="I110" s="2"/>
      <c r="J110" s="2"/>
      <c r="K110" s="2"/>
      <c r="L110" s="2"/>
      <c r="M110" s="2"/>
      <c r="N110" s="2"/>
      <c r="O110" s="2"/>
      <c r="P110" s="2"/>
      <c r="Q110" s="2"/>
    </row>
    <row r="111" spans="2:17" hidden="1" x14ac:dyDescent="0.25">
      <c r="B111" s="29">
        <v>96</v>
      </c>
      <c r="C111" s="30">
        <f t="shared" si="4"/>
        <v>1531.9493369888269</v>
      </c>
      <c r="D111" s="31">
        <f t="shared" si="3"/>
        <v>6.89377201644972</v>
      </c>
      <c r="E111" s="32">
        <f t="shared" si="5"/>
        <v>538.84310900527692</v>
      </c>
      <c r="F111" s="64">
        <v>0</v>
      </c>
      <c r="G111" s="7"/>
      <c r="H111" s="2"/>
      <c r="I111" s="2"/>
      <c r="J111" s="2"/>
      <c r="K111" s="2"/>
      <c r="L111" s="2"/>
      <c r="M111" s="2"/>
      <c r="N111" s="2"/>
      <c r="O111" s="2"/>
      <c r="P111" s="2"/>
      <c r="Q111" s="2"/>
    </row>
    <row r="112" spans="2:17" hidden="1" x14ac:dyDescent="0.25">
      <c r="B112" s="29">
        <v>97</v>
      </c>
      <c r="C112" s="30">
        <f t="shared" si="4"/>
        <v>1538.8431090052766</v>
      </c>
      <c r="D112" s="31">
        <f t="shared" si="3"/>
        <v>6.9247939905237441</v>
      </c>
      <c r="E112" s="32">
        <f t="shared" si="5"/>
        <v>545.76790299580068</v>
      </c>
      <c r="F112" s="64">
        <v>0</v>
      </c>
      <c r="G112" s="7"/>
      <c r="H112" s="2"/>
      <c r="I112" s="2"/>
      <c r="J112" s="2"/>
      <c r="K112" s="2"/>
      <c r="L112" s="2"/>
      <c r="M112" s="2"/>
      <c r="N112" s="2"/>
      <c r="O112" s="2"/>
      <c r="P112" s="2"/>
      <c r="Q112" s="2"/>
    </row>
    <row r="113" spans="2:17" hidden="1" x14ac:dyDescent="0.25">
      <c r="B113" s="29">
        <v>98</v>
      </c>
      <c r="C113" s="30">
        <f t="shared" si="4"/>
        <v>1545.7679029958003</v>
      </c>
      <c r="D113" s="31">
        <f t="shared" si="3"/>
        <v>6.9559555634811012</v>
      </c>
      <c r="E113" s="32">
        <f t="shared" si="5"/>
        <v>552.72385855928178</v>
      </c>
      <c r="F113" s="64">
        <v>0</v>
      </c>
      <c r="G113" s="7"/>
      <c r="H113" s="2"/>
      <c r="I113" s="2"/>
      <c r="J113" s="2"/>
      <c r="K113" s="2"/>
      <c r="L113" s="2"/>
      <c r="M113" s="2"/>
      <c r="N113" s="2"/>
      <c r="O113" s="2"/>
      <c r="P113" s="2"/>
      <c r="Q113" s="2"/>
    </row>
    <row r="114" spans="2:17" hidden="1" x14ac:dyDescent="0.25">
      <c r="B114" s="29">
        <v>99</v>
      </c>
      <c r="C114" s="30">
        <f t="shared" si="4"/>
        <v>1552.7238585592816</v>
      </c>
      <c r="D114" s="31">
        <f t="shared" si="3"/>
        <v>6.9872573635167665</v>
      </c>
      <c r="E114" s="32">
        <f t="shared" si="5"/>
        <v>559.71111592279851</v>
      </c>
      <c r="F114" s="64">
        <v>0</v>
      </c>
      <c r="G114" s="7"/>
      <c r="H114" s="2"/>
      <c r="I114" s="2"/>
      <c r="J114" s="2"/>
      <c r="K114" s="2"/>
      <c r="L114" s="2"/>
      <c r="M114" s="2"/>
      <c r="N114" s="2"/>
      <c r="O114" s="2"/>
      <c r="P114" s="2"/>
      <c r="Q114" s="2"/>
    </row>
    <row r="115" spans="2:17" hidden="1" x14ac:dyDescent="0.25">
      <c r="B115" s="29">
        <v>100</v>
      </c>
      <c r="C115" s="30">
        <f t="shared" si="4"/>
        <v>1559.7111159227984</v>
      </c>
      <c r="D115" s="31">
        <f t="shared" si="3"/>
        <v>7.0187000216525925</v>
      </c>
      <c r="E115" s="32">
        <f t="shared" si="5"/>
        <v>566.72981594445116</v>
      </c>
      <c r="F115" s="64">
        <v>0</v>
      </c>
      <c r="G115" s="7"/>
      <c r="H115" s="2"/>
      <c r="I115" s="2"/>
      <c r="J115" s="2"/>
      <c r="K115" s="2"/>
      <c r="L115" s="2"/>
      <c r="M115" s="2"/>
      <c r="N115" s="2"/>
      <c r="O115" s="2"/>
      <c r="P115" s="2"/>
      <c r="Q115" s="2"/>
    </row>
    <row r="116" spans="2:17" hidden="1" x14ac:dyDescent="0.25">
      <c r="B116" s="29">
        <v>101</v>
      </c>
      <c r="C116" s="30">
        <f t="shared" si="4"/>
        <v>1566.729815944451</v>
      </c>
      <c r="D116" s="31">
        <f t="shared" si="3"/>
        <v>7.0502841717500289</v>
      </c>
      <c r="E116" s="32">
        <f t="shared" si="5"/>
        <v>573.7801001162012</v>
      </c>
      <c r="F116" s="64">
        <v>0</v>
      </c>
      <c r="G116" s="7"/>
      <c r="H116" s="2"/>
      <c r="I116" s="2"/>
      <c r="J116" s="2"/>
      <c r="K116" s="2"/>
      <c r="L116" s="2"/>
      <c r="M116" s="2"/>
      <c r="N116" s="2"/>
      <c r="O116" s="2"/>
      <c r="P116" s="2"/>
      <c r="Q116" s="2"/>
    </row>
    <row r="117" spans="2:17" hidden="1" x14ac:dyDescent="0.25">
      <c r="B117" s="29">
        <v>102</v>
      </c>
      <c r="C117" s="30">
        <f t="shared" si="4"/>
        <v>1573.7801001162011</v>
      </c>
      <c r="D117" s="31">
        <f t="shared" si="3"/>
        <v>7.0820104505229047</v>
      </c>
      <c r="E117" s="32">
        <f t="shared" si="5"/>
        <v>580.86211056672414</v>
      </c>
      <c r="F117" s="64">
        <v>0</v>
      </c>
      <c r="G117" s="7"/>
      <c r="H117" s="2"/>
      <c r="I117" s="2"/>
      <c r="J117" s="2"/>
      <c r="K117" s="2"/>
      <c r="L117" s="2"/>
      <c r="M117" s="2"/>
      <c r="N117" s="2"/>
      <c r="O117" s="2"/>
      <c r="P117" s="2"/>
      <c r="Q117" s="2"/>
    </row>
    <row r="118" spans="2:17" hidden="1" x14ac:dyDescent="0.25">
      <c r="B118" s="29">
        <v>103</v>
      </c>
      <c r="C118" s="30">
        <f t="shared" si="4"/>
        <v>1580.8621105667239</v>
      </c>
      <c r="D118" s="31">
        <f t="shared" si="3"/>
        <v>7.1138794975502568</v>
      </c>
      <c r="E118" s="32">
        <f t="shared" si="5"/>
        <v>587.97599006427436</v>
      </c>
      <c r="F118" s="64">
        <v>0</v>
      </c>
      <c r="G118" s="7"/>
      <c r="H118" s="2"/>
      <c r="I118" s="2"/>
      <c r="J118" s="2"/>
      <c r="K118" s="2"/>
      <c r="L118" s="2"/>
      <c r="M118" s="2"/>
      <c r="N118" s="2"/>
      <c r="O118" s="2"/>
      <c r="P118" s="2"/>
      <c r="Q118" s="2"/>
    </row>
    <row r="119" spans="2:17" hidden="1" x14ac:dyDescent="0.25">
      <c r="B119" s="29">
        <v>104</v>
      </c>
      <c r="C119" s="30">
        <f t="shared" si="4"/>
        <v>1587.9759900642741</v>
      </c>
      <c r="D119" s="31">
        <f t="shared" si="3"/>
        <v>7.1458919552892333</v>
      </c>
      <c r="E119" s="32">
        <f t="shared" si="5"/>
        <v>595.1218820195636</v>
      </c>
      <c r="F119" s="64">
        <v>0</v>
      </c>
      <c r="G119" s="7"/>
      <c r="H119" s="2"/>
      <c r="I119" s="2"/>
      <c r="J119" s="2"/>
      <c r="K119" s="2"/>
      <c r="L119" s="2"/>
      <c r="M119" s="2"/>
      <c r="N119" s="2"/>
      <c r="O119" s="2"/>
      <c r="P119" s="2"/>
      <c r="Q119" s="2"/>
    </row>
    <row r="120" spans="2:17" hidden="1" x14ac:dyDescent="0.25">
      <c r="B120" s="29">
        <v>105</v>
      </c>
      <c r="C120" s="30">
        <f t="shared" si="4"/>
        <v>1595.1218820195634</v>
      </c>
      <c r="D120" s="31">
        <f t="shared" si="3"/>
        <v>7.1780484690880346</v>
      </c>
      <c r="E120" s="32">
        <f t="shared" si="5"/>
        <v>602.29993048865163</v>
      </c>
      <c r="F120" s="64">
        <v>0</v>
      </c>
      <c r="G120" s="7"/>
      <c r="H120" s="2"/>
      <c r="I120" s="2"/>
      <c r="J120" s="2"/>
      <c r="K120" s="2"/>
      <c r="L120" s="2"/>
      <c r="M120" s="2"/>
      <c r="N120" s="2"/>
      <c r="O120" s="2"/>
      <c r="P120" s="2"/>
      <c r="Q120" s="2"/>
    </row>
    <row r="121" spans="2:17" hidden="1" x14ac:dyDescent="0.25">
      <c r="B121" s="29">
        <v>106</v>
      </c>
      <c r="C121" s="30">
        <f t="shared" si="4"/>
        <v>1602.2999304886514</v>
      </c>
      <c r="D121" s="31">
        <f t="shared" si="3"/>
        <v>7.2103496871989305</v>
      </c>
      <c r="E121" s="32">
        <f t="shared" si="5"/>
        <v>609.51028017585054</v>
      </c>
      <c r="F121" s="64">
        <v>0</v>
      </c>
      <c r="G121" s="7"/>
      <c r="H121" s="2"/>
      <c r="I121" s="2"/>
      <c r="J121" s="2"/>
      <c r="K121" s="2"/>
      <c r="L121" s="2"/>
      <c r="M121" s="2"/>
      <c r="N121" s="2"/>
      <c r="O121" s="2"/>
      <c r="P121" s="2"/>
      <c r="Q121" s="2"/>
    </row>
    <row r="122" spans="2:17" hidden="1" x14ac:dyDescent="0.25">
      <c r="B122" s="29">
        <v>107</v>
      </c>
      <c r="C122" s="30">
        <f t="shared" si="4"/>
        <v>1609.5102801758503</v>
      </c>
      <c r="D122" s="31">
        <f t="shared" si="3"/>
        <v>7.2427962607913257</v>
      </c>
      <c r="E122" s="32">
        <f t="shared" si="5"/>
        <v>616.75307643664189</v>
      </c>
      <c r="F122" s="64">
        <v>0</v>
      </c>
      <c r="G122" s="7"/>
      <c r="H122" s="2"/>
      <c r="I122" s="2"/>
      <c r="J122" s="2"/>
      <c r="K122" s="2"/>
      <c r="L122" s="2"/>
      <c r="M122" s="2"/>
      <c r="N122" s="2"/>
      <c r="O122" s="2"/>
      <c r="P122" s="2"/>
      <c r="Q122" s="2"/>
    </row>
    <row r="123" spans="2:17" hidden="1" x14ac:dyDescent="0.25">
      <c r="B123" s="29">
        <v>108</v>
      </c>
      <c r="C123" s="30">
        <f t="shared" si="4"/>
        <v>1616.7530764366415</v>
      </c>
      <c r="D123" s="31">
        <f t="shared" si="3"/>
        <v>7.2753888439648868</v>
      </c>
      <c r="E123" s="32">
        <f t="shared" si="5"/>
        <v>624.02846528060672</v>
      </c>
      <c r="F123" s="64">
        <v>0</v>
      </c>
      <c r="G123" s="7"/>
      <c r="H123" s="2"/>
      <c r="I123" s="2"/>
      <c r="J123" s="2"/>
      <c r="K123" s="2"/>
      <c r="L123" s="2"/>
      <c r="M123" s="2"/>
      <c r="N123" s="2"/>
      <c r="O123" s="2"/>
      <c r="P123" s="2"/>
      <c r="Q123" s="2"/>
    </row>
    <row r="124" spans="2:17" hidden="1" x14ac:dyDescent="0.25">
      <c r="B124" s="29">
        <v>109</v>
      </c>
      <c r="C124" s="30">
        <f t="shared" si="4"/>
        <v>1624.0284652806065</v>
      </c>
      <c r="D124" s="31">
        <f t="shared" si="3"/>
        <v>7.3081280937627291</v>
      </c>
      <c r="E124" s="32">
        <f t="shared" si="5"/>
        <v>631.3365933743695</v>
      </c>
      <c r="F124" s="64">
        <v>0</v>
      </c>
      <c r="G124" s="7"/>
      <c r="H124" s="2"/>
      <c r="I124" s="2"/>
      <c r="J124" s="2"/>
      <c r="K124" s="2"/>
      <c r="L124" s="2"/>
      <c r="M124" s="2"/>
      <c r="N124" s="2"/>
      <c r="O124" s="2"/>
      <c r="P124" s="2"/>
      <c r="Q124" s="2"/>
    </row>
    <row r="125" spans="2:17" ht="18.75" x14ac:dyDescent="0.25">
      <c r="B125" s="33">
        <v>110</v>
      </c>
      <c r="C125" s="34">
        <f t="shared" si="4"/>
        <v>1631.3365933743692</v>
      </c>
      <c r="D125" s="35">
        <f t="shared" si="3"/>
        <v>7.341014670184661</v>
      </c>
      <c r="E125" s="36">
        <f t="shared" si="5"/>
        <v>638.67760804455418</v>
      </c>
      <c r="F125" s="37">
        <f>+F103</f>
        <v>0</v>
      </c>
      <c r="G125" s="38">
        <v>5</v>
      </c>
      <c r="H125" s="2"/>
      <c r="I125" s="2"/>
      <c r="J125" s="2"/>
      <c r="K125" s="2"/>
      <c r="L125" s="2"/>
      <c r="M125" s="2"/>
      <c r="N125" s="2"/>
      <c r="O125" s="2"/>
      <c r="P125" s="2"/>
      <c r="Q125" s="2"/>
    </row>
    <row r="126" spans="2:17" hidden="1" x14ac:dyDescent="0.25">
      <c r="B126" s="29">
        <v>111</v>
      </c>
      <c r="C126" s="30">
        <f t="shared" si="4"/>
        <v>1638.6776080445538</v>
      </c>
      <c r="D126" s="31">
        <f t="shared" si="3"/>
        <v>7.3740492362004915</v>
      </c>
      <c r="E126" s="32">
        <f t="shared" si="5"/>
        <v>646.05165728075463</v>
      </c>
      <c r="F126" s="64">
        <v>0</v>
      </c>
      <c r="G126" s="7"/>
      <c r="H126" s="2"/>
      <c r="I126" s="2"/>
      <c r="J126" s="2"/>
      <c r="K126" s="2"/>
      <c r="L126" s="2"/>
      <c r="M126" s="2"/>
      <c r="N126" s="2"/>
      <c r="O126" s="2"/>
      <c r="P126" s="2"/>
      <c r="Q126" s="2"/>
    </row>
    <row r="127" spans="2:17" hidden="1" x14ac:dyDescent="0.25">
      <c r="B127" s="29">
        <v>112</v>
      </c>
      <c r="C127" s="30">
        <f t="shared" si="4"/>
        <v>1646.0516572807544</v>
      </c>
      <c r="D127" s="31">
        <f t="shared" si="3"/>
        <v>7.4072324577633939</v>
      </c>
      <c r="E127" s="32">
        <f t="shared" si="5"/>
        <v>653.458889738518</v>
      </c>
      <c r="F127" s="64">
        <v>0</v>
      </c>
      <c r="G127" s="7"/>
      <c r="H127" s="2"/>
      <c r="I127" s="2"/>
      <c r="J127" s="2"/>
      <c r="K127" s="2"/>
      <c r="L127" s="2"/>
      <c r="M127" s="2"/>
      <c r="N127" s="2"/>
      <c r="O127" s="2"/>
      <c r="P127" s="2"/>
      <c r="Q127" s="2"/>
    </row>
    <row r="128" spans="2:17" hidden="1" x14ac:dyDescent="0.25">
      <c r="B128" s="29">
        <v>113</v>
      </c>
      <c r="C128" s="30">
        <f t="shared" si="4"/>
        <v>1653.4588897385179</v>
      </c>
      <c r="D128" s="31">
        <f t="shared" si="3"/>
        <v>7.4405650038233295</v>
      </c>
      <c r="E128" s="32">
        <f t="shared" si="5"/>
        <v>660.89945474234128</v>
      </c>
      <c r="F128" s="64">
        <v>0</v>
      </c>
      <c r="G128" s="7"/>
      <c r="H128" s="2"/>
      <c r="I128" s="2"/>
      <c r="J128" s="2"/>
      <c r="K128" s="2"/>
      <c r="L128" s="2"/>
      <c r="M128" s="2"/>
      <c r="N128" s="2"/>
      <c r="O128" s="2"/>
      <c r="P128" s="2"/>
      <c r="Q128" s="2"/>
    </row>
    <row r="129" spans="2:17" hidden="1" x14ac:dyDescent="0.25">
      <c r="B129" s="29">
        <v>114</v>
      </c>
      <c r="C129" s="30">
        <f t="shared" si="4"/>
        <v>1660.8994547423413</v>
      </c>
      <c r="D129" s="31">
        <f t="shared" si="3"/>
        <v>7.4740475463405351</v>
      </c>
      <c r="E129" s="32">
        <f t="shared" si="5"/>
        <v>668.37350228868183</v>
      </c>
      <c r="F129" s="64">
        <v>0</v>
      </c>
      <c r="G129" s="7"/>
      <c r="H129" s="2"/>
      <c r="I129" s="2"/>
      <c r="J129" s="2"/>
      <c r="K129" s="2"/>
      <c r="L129" s="2"/>
      <c r="M129" s="2"/>
      <c r="N129" s="2"/>
      <c r="O129" s="2"/>
      <c r="P129" s="2"/>
      <c r="Q129" s="2"/>
    </row>
    <row r="130" spans="2:17" hidden="1" x14ac:dyDescent="0.25">
      <c r="B130" s="29">
        <v>115</v>
      </c>
      <c r="C130" s="30">
        <f t="shared" si="4"/>
        <v>1668.3735022886817</v>
      </c>
      <c r="D130" s="31">
        <f t="shared" si="3"/>
        <v>7.5076807602990669</v>
      </c>
      <c r="E130" s="32">
        <f t="shared" si="5"/>
        <v>675.88118304898092</v>
      </c>
      <c r="F130" s="64">
        <v>0</v>
      </c>
      <c r="G130" s="7"/>
      <c r="H130" s="2"/>
      <c r="I130" s="2"/>
      <c r="J130" s="2"/>
      <c r="K130" s="2"/>
      <c r="L130" s="2"/>
      <c r="M130" s="2"/>
      <c r="N130" s="2"/>
      <c r="O130" s="2"/>
      <c r="P130" s="2"/>
      <c r="Q130" s="2"/>
    </row>
    <row r="131" spans="2:17" hidden="1" x14ac:dyDescent="0.25">
      <c r="B131" s="29">
        <v>116</v>
      </c>
      <c r="C131" s="30">
        <f t="shared" si="4"/>
        <v>1675.8811830489808</v>
      </c>
      <c r="D131" s="31">
        <f t="shared" si="3"/>
        <v>7.5414653237204128</v>
      </c>
      <c r="E131" s="32">
        <f t="shared" si="5"/>
        <v>683.42264837270136</v>
      </c>
      <c r="F131" s="64">
        <v>0</v>
      </c>
      <c r="G131" s="7"/>
      <c r="H131" s="2"/>
      <c r="I131" s="2"/>
      <c r="J131" s="2"/>
      <c r="K131" s="2"/>
      <c r="L131" s="2"/>
      <c r="M131" s="2"/>
      <c r="N131" s="2"/>
      <c r="O131" s="2"/>
      <c r="P131" s="2"/>
      <c r="Q131" s="2"/>
    </row>
    <row r="132" spans="2:17" hidden="1" x14ac:dyDescent="0.25">
      <c r="B132" s="29">
        <v>117</v>
      </c>
      <c r="C132" s="30">
        <f t="shared" si="4"/>
        <v>1683.4226483727011</v>
      </c>
      <c r="D132" s="31">
        <f t="shared" si="3"/>
        <v>7.5754019176771541</v>
      </c>
      <c r="E132" s="32">
        <f t="shared" si="5"/>
        <v>690.9980502903785</v>
      </c>
      <c r="F132" s="64">
        <v>0</v>
      </c>
      <c r="G132" s="7"/>
      <c r="H132" s="2"/>
      <c r="I132" s="2"/>
      <c r="J132" s="2"/>
      <c r="K132" s="2"/>
      <c r="L132" s="2"/>
      <c r="M132" s="2"/>
      <c r="N132" s="2"/>
      <c r="O132" s="2"/>
      <c r="P132" s="2"/>
      <c r="Q132" s="2"/>
    </row>
    <row r="133" spans="2:17" hidden="1" x14ac:dyDescent="0.25">
      <c r="B133" s="29">
        <v>118</v>
      </c>
      <c r="C133" s="30">
        <f t="shared" si="4"/>
        <v>1690.9980502903784</v>
      </c>
      <c r="D133" s="31">
        <f t="shared" si="3"/>
        <v>7.6094912263067025</v>
      </c>
      <c r="E133" s="32">
        <f t="shared" si="5"/>
        <v>698.60754151668516</v>
      </c>
      <c r="F133" s="64">
        <v>0</v>
      </c>
      <c r="G133" s="7"/>
      <c r="H133" s="2"/>
      <c r="I133" s="2"/>
      <c r="J133" s="2"/>
      <c r="K133" s="2"/>
      <c r="L133" s="2"/>
      <c r="M133" s="2"/>
      <c r="N133" s="2"/>
      <c r="O133" s="2"/>
      <c r="P133" s="2"/>
      <c r="Q133" s="2"/>
    </row>
    <row r="134" spans="2:17" hidden="1" x14ac:dyDescent="0.25">
      <c r="B134" s="29">
        <v>119</v>
      </c>
      <c r="C134" s="30">
        <f t="shared" si="4"/>
        <v>1698.6075415166852</v>
      </c>
      <c r="D134" s="31">
        <f t="shared" si="3"/>
        <v>7.6437339368250825</v>
      </c>
      <c r="E134" s="32">
        <f t="shared" si="5"/>
        <v>706.25127545351029</v>
      </c>
      <c r="F134" s="64">
        <v>0</v>
      </c>
      <c r="G134" s="7"/>
      <c r="H134" s="2"/>
      <c r="I134" s="2"/>
      <c r="J134" s="2"/>
      <c r="K134" s="2"/>
      <c r="L134" s="2"/>
      <c r="M134" s="2"/>
      <c r="N134" s="2"/>
      <c r="O134" s="2"/>
      <c r="P134" s="2"/>
      <c r="Q134" s="2"/>
    </row>
    <row r="135" spans="2:17" hidden="1" x14ac:dyDescent="0.25">
      <c r="B135" s="29">
        <v>120</v>
      </c>
      <c r="C135" s="30">
        <f t="shared" si="4"/>
        <v>1706.2512754535103</v>
      </c>
      <c r="D135" s="31">
        <f t="shared" si="3"/>
        <v>7.6781307395407961</v>
      </c>
      <c r="E135" s="32">
        <f t="shared" si="5"/>
        <v>713.92940619305114</v>
      </c>
      <c r="F135" s="64">
        <v>0</v>
      </c>
      <c r="G135" s="7"/>
      <c r="H135" s="2"/>
      <c r="I135" s="2"/>
      <c r="J135" s="2"/>
      <c r="K135" s="2"/>
      <c r="L135" s="2"/>
      <c r="M135" s="2"/>
      <c r="N135" s="2"/>
      <c r="O135" s="2"/>
      <c r="P135" s="2"/>
      <c r="Q135" s="2"/>
    </row>
    <row r="136" spans="2:17" hidden="1" x14ac:dyDescent="0.25">
      <c r="B136" s="29">
        <v>121</v>
      </c>
      <c r="C136" s="30">
        <f t="shared" si="4"/>
        <v>1713.9294061930511</v>
      </c>
      <c r="D136" s="31">
        <f t="shared" si="3"/>
        <v>7.7126823278687295</v>
      </c>
      <c r="E136" s="32">
        <f t="shared" si="5"/>
        <v>721.64208852091986</v>
      </c>
      <c r="F136" s="64">
        <v>0</v>
      </c>
      <c r="G136" s="7"/>
      <c r="H136" s="2"/>
      <c r="I136" s="2"/>
      <c r="J136" s="2"/>
      <c r="K136" s="2"/>
      <c r="L136" s="2"/>
      <c r="M136" s="2"/>
      <c r="N136" s="2"/>
      <c r="O136" s="2"/>
      <c r="P136" s="2"/>
      <c r="Q136" s="2"/>
    </row>
    <row r="137" spans="2:17" hidden="1" x14ac:dyDescent="0.25">
      <c r="B137" s="29">
        <v>122</v>
      </c>
      <c r="C137" s="30">
        <f t="shared" si="4"/>
        <v>1721.64208852092</v>
      </c>
      <c r="D137" s="31">
        <f t="shared" si="3"/>
        <v>7.7473893983441391</v>
      </c>
      <c r="E137" s="32">
        <f t="shared" si="5"/>
        <v>729.38947791926398</v>
      </c>
      <c r="F137" s="64">
        <v>0</v>
      </c>
      <c r="G137" s="7"/>
      <c r="H137" s="2"/>
      <c r="I137" s="2"/>
      <c r="J137" s="2"/>
      <c r="K137" s="2"/>
      <c r="L137" s="2"/>
      <c r="M137" s="2"/>
      <c r="N137" s="2"/>
      <c r="O137" s="2"/>
      <c r="P137" s="2"/>
      <c r="Q137" s="2"/>
    </row>
    <row r="138" spans="2:17" hidden="1" x14ac:dyDescent="0.25">
      <c r="B138" s="29">
        <v>123</v>
      </c>
      <c r="C138" s="30">
        <f t="shared" si="4"/>
        <v>1729.3894779192642</v>
      </c>
      <c r="D138" s="31">
        <f t="shared" si="3"/>
        <v>7.7822526506366883</v>
      </c>
      <c r="E138" s="32">
        <f t="shared" si="5"/>
        <v>737.17173056990066</v>
      </c>
      <c r="F138" s="64">
        <v>0</v>
      </c>
      <c r="G138" s="7"/>
      <c r="H138" s="2"/>
      <c r="I138" s="2"/>
      <c r="J138" s="2"/>
      <c r="K138" s="2"/>
      <c r="L138" s="2"/>
      <c r="M138" s="2"/>
      <c r="N138" s="2"/>
      <c r="O138" s="2"/>
      <c r="P138" s="2"/>
      <c r="Q138" s="2"/>
    </row>
    <row r="139" spans="2:17" hidden="1" x14ac:dyDescent="0.25">
      <c r="B139" s="29">
        <v>124</v>
      </c>
      <c r="C139" s="30">
        <f t="shared" si="4"/>
        <v>1737.171730569901</v>
      </c>
      <c r="D139" s="31">
        <f t="shared" si="3"/>
        <v>7.817272787564554</v>
      </c>
      <c r="E139" s="32">
        <f t="shared" si="5"/>
        <v>744.98900335746521</v>
      </c>
      <c r="F139" s="64">
        <v>0</v>
      </c>
      <c r="G139" s="7"/>
      <c r="H139" s="2"/>
      <c r="I139" s="2"/>
      <c r="J139" s="2"/>
      <c r="K139" s="2"/>
      <c r="L139" s="2"/>
      <c r="M139" s="2"/>
      <c r="N139" s="2"/>
      <c r="O139" s="2"/>
      <c r="P139" s="2"/>
      <c r="Q139" s="2"/>
    </row>
    <row r="140" spans="2:17" hidden="1" x14ac:dyDescent="0.25">
      <c r="B140" s="29">
        <v>125</v>
      </c>
      <c r="C140" s="30">
        <f t="shared" si="4"/>
        <v>1744.9890033574657</v>
      </c>
      <c r="D140" s="31">
        <f t="shared" si="3"/>
        <v>7.852450515108595</v>
      </c>
      <c r="E140" s="32">
        <f t="shared" si="5"/>
        <v>752.84145387257377</v>
      </c>
      <c r="F140" s="64">
        <v>0</v>
      </c>
      <c r="G140" s="7"/>
      <c r="H140" s="2"/>
      <c r="I140" s="2"/>
      <c r="J140" s="2"/>
      <c r="K140" s="2"/>
      <c r="L140" s="2"/>
      <c r="M140" s="2"/>
      <c r="N140" s="2"/>
      <c r="O140" s="2"/>
      <c r="P140" s="2"/>
      <c r="Q140" s="2"/>
    </row>
    <row r="141" spans="2:17" hidden="1" x14ac:dyDescent="0.25">
      <c r="B141" s="29">
        <v>126</v>
      </c>
      <c r="C141" s="30">
        <f t="shared" si="4"/>
        <v>1752.8414538725742</v>
      </c>
      <c r="D141" s="31">
        <f t="shared" si="3"/>
        <v>7.8877865424265838</v>
      </c>
      <c r="E141" s="32">
        <f t="shared" si="5"/>
        <v>760.72924041500039</v>
      </c>
      <c r="F141" s="64">
        <v>0</v>
      </c>
      <c r="G141" s="7"/>
      <c r="H141" s="2"/>
      <c r="I141" s="2"/>
      <c r="J141" s="2"/>
      <c r="K141" s="2"/>
      <c r="L141" s="2"/>
      <c r="M141" s="2"/>
      <c r="N141" s="2"/>
      <c r="O141" s="2"/>
      <c r="P141" s="2"/>
      <c r="Q141" s="2"/>
    </row>
    <row r="142" spans="2:17" hidden="1" x14ac:dyDescent="0.25">
      <c r="B142" s="29">
        <v>127</v>
      </c>
      <c r="C142" s="30">
        <f t="shared" si="4"/>
        <v>1760.7292404150007</v>
      </c>
      <c r="D142" s="31">
        <f t="shared" si="3"/>
        <v>7.9232815818675029</v>
      </c>
      <c r="E142" s="32">
        <f t="shared" si="5"/>
        <v>768.6525219968679</v>
      </c>
      <c r="F142" s="64">
        <v>0</v>
      </c>
      <c r="G142" s="7"/>
      <c r="H142" s="2"/>
      <c r="I142" s="2"/>
      <c r="J142" s="2"/>
      <c r="K142" s="2"/>
      <c r="L142" s="2"/>
      <c r="M142" s="2"/>
      <c r="N142" s="2"/>
      <c r="O142" s="2"/>
      <c r="P142" s="2"/>
      <c r="Q142" s="2"/>
    </row>
    <row r="143" spans="2:17" hidden="1" x14ac:dyDescent="0.25">
      <c r="B143" s="29">
        <v>128</v>
      </c>
      <c r="C143" s="30">
        <f t="shared" si="4"/>
        <v>1768.6525219968682</v>
      </c>
      <c r="D143" s="31">
        <f t="shared" si="3"/>
        <v>7.9589363489859064</v>
      </c>
      <c r="E143" s="32">
        <f t="shared" si="5"/>
        <v>776.61145834585386</v>
      </c>
      <c r="F143" s="64">
        <v>0</v>
      </c>
      <c r="G143" s="7"/>
      <c r="H143" s="2"/>
      <c r="I143" s="2"/>
      <c r="J143" s="2"/>
      <c r="K143" s="2"/>
      <c r="L143" s="2"/>
      <c r="M143" s="2"/>
      <c r="N143" s="2"/>
      <c r="O143" s="2"/>
      <c r="P143" s="2"/>
      <c r="Q143" s="2"/>
    </row>
    <row r="144" spans="2:17" hidden="1" x14ac:dyDescent="0.25">
      <c r="B144" s="29">
        <v>129</v>
      </c>
      <c r="C144" s="30">
        <f t="shared" si="4"/>
        <v>1776.6114583458541</v>
      </c>
      <c r="D144" s="31">
        <f t="shared" ref="D144:D207" si="6">+C144*$D$8</f>
        <v>7.9947515625563428</v>
      </c>
      <c r="E144" s="32">
        <f t="shared" si="5"/>
        <v>784.60620990841016</v>
      </c>
      <c r="F144" s="64">
        <v>0</v>
      </c>
      <c r="G144" s="7"/>
      <c r="H144" s="2"/>
      <c r="I144" s="2"/>
      <c r="J144" s="2"/>
      <c r="K144" s="2"/>
      <c r="L144" s="2"/>
      <c r="M144" s="2"/>
      <c r="N144" s="2"/>
      <c r="O144" s="2"/>
      <c r="P144" s="2"/>
      <c r="Q144" s="2"/>
    </row>
    <row r="145" spans="2:17" hidden="1" x14ac:dyDescent="0.25">
      <c r="B145" s="29">
        <v>130</v>
      </c>
      <c r="C145" s="30">
        <f t="shared" si="4"/>
        <v>1784.6062099084104</v>
      </c>
      <c r="D145" s="31">
        <f t="shared" si="6"/>
        <v>8.0307279445878468</v>
      </c>
      <c r="E145" s="32">
        <f t="shared" si="5"/>
        <v>792.63693785299802</v>
      </c>
      <c r="F145" s="64">
        <v>0</v>
      </c>
      <c r="G145" s="7"/>
      <c r="H145" s="2"/>
      <c r="I145" s="2"/>
      <c r="J145" s="2"/>
      <c r="K145" s="2"/>
      <c r="L145" s="2"/>
      <c r="M145" s="2"/>
      <c r="N145" s="2"/>
      <c r="O145" s="2"/>
      <c r="P145" s="2"/>
      <c r="Q145" s="2"/>
    </row>
    <row r="146" spans="2:17" hidden="1" x14ac:dyDescent="0.25">
      <c r="B146" s="29">
        <v>131</v>
      </c>
      <c r="C146" s="30">
        <f t="shared" si="4"/>
        <v>1792.6369378529982</v>
      </c>
      <c r="D146" s="31">
        <f t="shared" si="6"/>
        <v>8.0668662203384915</v>
      </c>
      <c r="E146" s="32">
        <f t="shared" si="5"/>
        <v>800.70380407333653</v>
      </c>
      <c r="F146" s="64">
        <v>0</v>
      </c>
      <c r="G146" s="7"/>
      <c r="H146" s="2"/>
      <c r="I146" s="2"/>
      <c r="J146" s="2"/>
      <c r="K146" s="2"/>
      <c r="L146" s="2"/>
      <c r="M146" s="2"/>
      <c r="N146" s="2"/>
      <c r="O146" s="2"/>
      <c r="P146" s="2"/>
      <c r="Q146" s="2"/>
    </row>
    <row r="147" spans="2:17" ht="18.75" x14ac:dyDescent="0.25">
      <c r="B147" s="33">
        <v>132</v>
      </c>
      <c r="C147" s="34">
        <f t="shared" si="4"/>
        <v>1800.7038040733366</v>
      </c>
      <c r="D147" s="35">
        <f t="shared" si="6"/>
        <v>8.1031671183300151</v>
      </c>
      <c r="E147" s="36">
        <f t="shared" si="5"/>
        <v>808.80697119166655</v>
      </c>
      <c r="F147" s="37">
        <f>+F125</f>
        <v>0</v>
      </c>
      <c r="G147" s="38">
        <v>6</v>
      </c>
      <c r="H147" s="2"/>
      <c r="I147" s="2"/>
      <c r="J147" s="2"/>
      <c r="K147" s="2"/>
      <c r="L147" s="2"/>
      <c r="M147" s="2"/>
      <c r="N147" s="2"/>
      <c r="O147" s="2"/>
      <c r="P147" s="2"/>
      <c r="Q147" s="2"/>
    </row>
    <row r="148" spans="2:17" hidden="1" x14ac:dyDescent="0.25">
      <c r="B148" s="29">
        <v>133</v>
      </c>
      <c r="C148" s="30">
        <f t="shared" ref="C148:C211" si="7">+C147+D147-F147</f>
        <v>1808.8069711916667</v>
      </c>
      <c r="D148" s="31">
        <f t="shared" si="6"/>
        <v>8.1396313703624994</v>
      </c>
      <c r="E148" s="32">
        <f t="shared" ref="E148:E211" si="8">+E147+D148-F147</f>
        <v>816.94660256202906</v>
      </c>
      <c r="F148" s="64">
        <v>0</v>
      </c>
      <c r="G148" s="7"/>
      <c r="H148" s="2"/>
      <c r="I148" s="2"/>
      <c r="J148" s="2"/>
      <c r="K148" s="2"/>
      <c r="L148" s="2"/>
      <c r="M148" s="2"/>
      <c r="N148" s="2"/>
      <c r="O148" s="2"/>
      <c r="P148" s="2"/>
      <c r="Q148" s="2"/>
    </row>
    <row r="149" spans="2:17" hidden="1" x14ac:dyDescent="0.25">
      <c r="B149" s="29">
        <v>134</v>
      </c>
      <c r="C149" s="30">
        <f t="shared" si="7"/>
        <v>1816.9466025620291</v>
      </c>
      <c r="D149" s="31">
        <f t="shared" si="6"/>
        <v>8.1762597115291307</v>
      </c>
      <c r="E149" s="32">
        <f t="shared" si="8"/>
        <v>825.12286227355821</v>
      </c>
      <c r="F149" s="64">
        <v>0</v>
      </c>
      <c r="G149" s="7"/>
      <c r="H149" s="2"/>
      <c r="I149" s="2"/>
      <c r="J149" s="2"/>
      <c r="K149" s="2"/>
      <c r="L149" s="2"/>
      <c r="M149" s="2"/>
      <c r="N149" s="2"/>
      <c r="O149" s="2"/>
      <c r="P149" s="2"/>
      <c r="Q149" s="2"/>
    </row>
    <row r="150" spans="2:17" hidden="1" x14ac:dyDescent="0.25">
      <c r="B150" s="29">
        <v>135</v>
      </c>
      <c r="C150" s="30">
        <f t="shared" si="7"/>
        <v>1825.1228622735582</v>
      </c>
      <c r="D150" s="31">
        <f t="shared" si="6"/>
        <v>8.213052880231011</v>
      </c>
      <c r="E150" s="32">
        <f t="shared" si="8"/>
        <v>833.33591515378919</v>
      </c>
      <c r="F150" s="64">
        <v>0</v>
      </c>
      <c r="G150" s="7"/>
      <c r="H150" s="2"/>
      <c r="I150" s="2"/>
      <c r="J150" s="2"/>
      <c r="K150" s="2"/>
      <c r="L150" s="2"/>
      <c r="M150" s="2"/>
      <c r="N150" s="2"/>
      <c r="O150" s="2"/>
      <c r="P150" s="2"/>
      <c r="Q150" s="2"/>
    </row>
    <row r="151" spans="2:17" hidden="1" x14ac:dyDescent="0.25">
      <c r="B151" s="29">
        <v>136</v>
      </c>
      <c r="C151" s="30">
        <f t="shared" si="7"/>
        <v>1833.3359151537893</v>
      </c>
      <c r="D151" s="31">
        <f t="shared" si="6"/>
        <v>8.2500116181920511</v>
      </c>
      <c r="E151" s="32">
        <f t="shared" si="8"/>
        <v>841.58592677198124</v>
      </c>
      <c r="F151" s="64">
        <v>0</v>
      </c>
      <c r="G151" s="7"/>
      <c r="H151" s="2"/>
      <c r="I151" s="2"/>
      <c r="J151" s="2"/>
      <c r="K151" s="2"/>
      <c r="L151" s="2"/>
      <c r="M151" s="2"/>
      <c r="N151" s="2"/>
      <c r="O151" s="2"/>
      <c r="P151" s="2"/>
      <c r="Q151" s="2"/>
    </row>
    <row r="152" spans="2:17" hidden="1" x14ac:dyDescent="0.25">
      <c r="B152" s="29">
        <v>137</v>
      </c>
      <c r="C152" s="30">
        <f t="shared" si="7"/>
        <v>1841.5859267719813</v>
      </c>
      <c r="D152" s="31">
        <f t="shared" si="6"/>
        <v>8.2871366704739149</v>
      </c>
      <c r="E152" s="32">
        <f t="shared" si="8"/>
        <v>849.87306344245519</v>
      </c>
      <c r="F152" s="64">
        <v>0</v>
      </c>
      <c r="G152" s="7"/>
      <c r="H152" s="2"/>
      <c r="I152" s="2"/>
      <c r="J152" s="2"/>
      <c r="K152" s="2"/>
      <c r="L152" s="2"/>
      <c r="M152" s="2"/>
      <c r="N152" s="2"/>
      <c r="O152" s="2"/>
      <c r="P152" s="2"/>
      <c r="Q152" s="2"/>
    </row>
    <row r="153" spans="2:17" hidden="1" x14ac:dyDescent="0.25">
      <c r="B153" s="29">
        <v>138</v>
      </c>
      <c r="C153" s="30">
        <f t="shared" si="7"/>
        <v>1849.8730634424553</v>
      </c>
      <c r="D153" s="31">
        <f t="shared" si="6"/>
        <v>8.3244287854910475</v>
      </c>
      <c r="E153" s="32">
        <f t="shared" si="8"/>
        <v>858.19749222794621</v>
      </c>
      <c r="F153" s="64">
        <v>0</v>
      </c>
      <c r="G153" s="7"/>
      <c r="H153" s="2"/>
      <c r="I153" s="2"/>
      <c r="J153" s="2"/>
      <c r="K153" s="2"/>
      <c r="L153" s="2"/>
      <c r="M153" s="2"/>
      <c r="N153" s="2"/>
      <c r="O153" s="2"/>
      <c r="P153" s="2"/>
      <c r="Q153" s="2"/>
    </row>
    <row r="154" spans="2:17" hidden="1" x14ac:dyDescent="0.25">
      <c r="B154" s="29">
        <v>139</v>
      </c>
      <c r="C154" s="30">
        <f t="shared" si="7"/>
        <v>1858.1974922279464</v>
      </c>
      <c r="D154" s="31">
        <f t="shared" si="6"/>
        <v>8.3618887150257581</v>
      </c>
      <c r="E154" s="32">
        <f t="shared" si="8"/>
        <v>866.55938094297198</v>
      </c>
      <c r="F154" s="64">
        <v>0</v>
      </c>
      <c r="G154" s="7"/>
      <c r="H154" s="2"/>
      <c r="I154" s="2"/>
      <c r="J154" s="2"/>
      <c r="K154" s="2"/>
      <c r="L154" s="2"/>
      <c r="M154" s="2"/>
      <c r="N154" s="2"/>
      <c r="O154" s="2"/>
      <c r="P154" s="2"/>
      <c r="Q154" s="2"/>
    </row>
    <row r="155" spans="2:17" hidden="1" x14ac:dyDescent="0.25">
      <c r="B155" s="29">
        <v>140</v>
      </c>
      <c r="C155" s="30">
        <f t="shared" si="7"/>
        <v>1866.5593809429722</v>
      </c>
      <c r="D155" s="31">
        <f t="shared" si="6"/>
        <v>8.3995172142433745</v>
      </c>
      <c r="E155" s="32">
        <f t="shared" si="8"/>
        <v>874.95889815721534</v>
      </c>
      <c r="F155" s="64">
        <v>0</v>
      </c>
      <c r="G155" s="7"/>
      <c r="H155" s="2"/>
      <c r="I155" s="2"/>
      <c r="J155" s="2"/>
      <c r="K155" s="2"/>
      <c r="L155" s="2"/>
      <c r="M155" s="2"/>
      <c r="N155" s="2"/>
      <c r="O155" s="2"/>
      <c r="P155" s="2"/>
      <c r="Q155" s="2"/>
    </row>
    <row r="156" spans="2:17" hidden="1" x14ac:dyDescent="0.25">
      <c r="B156" s="29">
        <v>141</v>
      </c>
      <c r="C156" s="30">
        <f t="shared" si="7"/>
        <v>1874.9588981572156</v>
      </c>
      <c r="D156" s="31">
        <f t="shared" si="6"/>
        <v>8.4373150417074694</v>
      </c>
      <c r="E156" s="32">
        <f t="shared" si="8"/>
        <v>883.39621319892285</v>
      </c>
      <c r="F156" s="64">
        <v>0</v>
      </c>
      <c r="G156" s="7"/>
      <c r="H156" s="2"/>
      <c r="I156" s="2"/>
      <c r="J156" s="2"/>
      <c r="K156" s="2"/>
      <c r="L156" s="2"/>
      <c r="M156" s="2"/>
      <c r="N156" s="2"/>
      <c r="O156" s="2"/>
      <c r="P156" s="2"/>
      <c r="Q156" s="2"/>
    </row>
    <row r="157" spans="2:17" hidden="1" x14ac:dyDescent="0.25">
      <c r="B157" s="29">
        <v>142</v>
      </c>
      <c r="C157" s="30">
        <f t="shared" si="7"/>
        <v>1883.3962131989231</v>
      </c>
      <c r="D157" s="31">
        <f t="shared" si="6"/>
        <v>8.4752829593951535</v>
      </c>
      <c r="E157" s="32">
        <f t="shared" si="8"/>
        <v>891.871496158318</v>
      </c>
      <c r="F157" s="64">
        <v>0</v>
      </c>
      <c r="G157" s="7"/>
      <c r="H157" s="2"/>
      <c r="I157" s="2"/>
      <c r="J157" s="2"/>
      <c r="K157" s="2"/>
      <c r="L157" s="2"/>
      <c r="M157" s="2"/>
      <c r="N157" s="2"/>
      <c r="O157" s="2"/>
      <c r="P157" s="2"/>
      <c r="Q157" s="2"/>
    </row>
    <row r="158" spans="2:17" hidden="1" x14ac:dyDescent="0.25">
      <c r="B158" s="29">
        <v>143</v>
      </c>
      <c r="C158" s="30">
        <f t="shared" si="7"/>
        <v>1891.8714961583182</v>
      </c>
      <c r="D158" s="31">
        <f t="shared" si="6"/>
        <v>8.5134217327124322</v>
      </c>
      <c r="E158" s="32">
        <f t="shared" si="8"/>
        <v>900.38491789103045</v>
      </c>
      <c r="F158" s="64">
        <v>0</v>
      </c>
      <c r="G158" s="7"/>
      <c r="H158" s="2"/>
      <c r="I158" s="2"/>
      <c r="J158" s="2"/>
      <c r="K158" s="2"/>
      <c r="L158" s="2"/>
      <c r="M158" s="2"/>
      <c r="N158" s="2"/>
      <c r="O158" s="2"/>
      <c r="P158" s="2"/>
      <c r="Q158" s="2"/>
    </row>
    <row r="159" spans="2:17" hidden="1" x14ac:dyDescent="0.25">
      <c r="B159" s="29">
        <v>144</v>
      </c>
      <c r="C159" s="30">
        <f t="shared" si="7"/>
        <v>1900.3849178910307</v>
      </c>
      <c r="D159" s="31">
        <f t="shared" si="6"/>
        <v>8.5517321305096381</v>
      </c>
      <c r="E159" s="32">
        <f t="shared" si="8"/>
        <v>908.93665002154012</v>
      </c>
      <c r="F159" s="64">
        <v>0</v>
      </c>
      <c r="G159" s="7"/>
      <c r="H159" s="2"/>
      <c r="I159" s="2"/>
      <c r="J159" s="2"/>
      <c r="K159" s="2"/>
      <c r="L159" s="2"/>
      <c r="M159" s="2"/>
      <c r="N159" s="2"/>
      <c r="O159" s="2"/>
      <c r="P159" s="2"/>
      <c r="Q159" s="2"/>
    </row>
    <row r="160" spans="2:17" hidden="1" x14ac:dyDescent="0.25">
      <c r="B160" s="29">
        <v>145</v>
      </c>
      <c r="C160" s="30">
        <f t="shared" si="7"/>
        <v>1908.9366500215403</v>
      </c>
      <c r="D160" s="31">
        <f t="shared" si="6"/>
        <v>8.5902149250969302</v>
      </c>
      <c r="E160" s="32">
        <f t="shared" si="8"/>
        <v>917.52686494663703</v>
      </c>
      <c r="F160" s="64">
        <v>0</v>
      </c>
      <c r="G160" s="7"/>
      <c r="H160" s="2"/>
      <c r="I160" s="2"/>
      <c r="J160" s="2"/>
      <c r="K160" s="2"/>
      <c r="L160" s="2"/>
      <c r="M160" s="2"/>
      <c r="N160" s="2"/>
      <c r="O160" s="2"/>
      <c r="P160" s="2"/>
      <c r="Q160" s="2"/>
    </row>
    <row r="161" spans="2:17" hidden="1" x14ac:dyDescent="0.25">
      <c r="B161" s="29">
        <v>146</v>
      </c>
      <c r="C161" s="30">
        <f t="shared" si="7"/>
        <v>1917.5268649466373</v>
      </c>
      <c r="D161" s="31">
        <f t="shared" si="6"/>
        <v>8.6288708922598669</v>
      </c>
      <c r="E161" s="32">
        <f t="shared" si="8"/>
        <v>926.15573583889693</v>
      </c>
      <c r="F161" s="64">
        <v>0</v>
      </c>
      <c r="G161" s="7"/>
      <c r="H161" s="2"/>
      <c r="I161" s="2"/>
      <c r="J161" s="2"/>
      <c r="K161" s="2"/>
      <c r="L161" s="2"/>
      <c r="M161" s="2"/>
      <c r="N161" s="2"/>
      <c r="O161" s="2"/>
      <c r="P161" s="2"/>
      <c r="Q161" s="2"/>
    </row>
    <row r="162" spans="2:17" hidden="1" x14ac:dyDescent="0.25">
      <c r="B162" s="29">
        <v>147</v>
      </c>
      <c r="C162" s="30">
        <f t="shared" si="7"/>
        <v>1926.155735838897</v>
      </c>
      <c r="D162" s="31">
        <f t="shared" si="6"/>
        <v>8.6677008112750364</v>
      </c>
      <c r="E162" s="32">
        <f t="shared" si="8"/>
        <v>934.82343665017197</v>
      </c>
      <c r="F162" s="64">
        <v>0</v>
      </c>
      <c r="G162" s="7"/>
      <c r="H162" s="2"/>
      <c r="I162" s="2"/>
      <c r="J162" s="2"/>
      <c r="K162" s="2"/>
      <c r="L162" s="2"/>
      <c r="M162" s="2"/>
      <c r="N162" s="2"/>
      <c r="O162" s="2"/>
      <c r="P162" s="2"/>
      <c r="Q162" s="2"/>
    </row>
    <row r="163" spans="2:17" hidden="1" x14ac:dyDescent="0.25">
      <c r="B163" s="29">
        <v>148</v>
      </c>
      <c r="C163" s="30">
        <f t="shared" si="7"/>
        <v>1934.823436650172</v>
      </c>
      <c r="D163" s="31">
        <f t="shared" si="6"/>
        <v>8.7067054649257738</v>
      </c>
      <c r="E163" s="32">
        <f t="shared" si="8"/>
        <v>943.53014211509776</v>
      </c>
      <c r="F163" s="64">
        <v>0</v>
      </c>
      <c r="G163" s="7"/>
      <c r="H163" s="2"/>
      <c r="I163" s="2"/>
      <c r="J163" s="2"/>
      <c r="K163" s="2"/>
      <c r="L163" s="2"/>
      <c r="M163" s="2"/>
      <c r="N163" s="2"/>
      <c r="O163" s="2"/>
      <c r="P163" s="2"/>
      <c r="Q163" s="2"/>
    </row>
    <row r="164" spans="2:17" hidden="1" x14ac:dyDescent="0.25">
      <c r="B164" s="29">
        <v>149</v>
      </c>
      <c r="C164" s="30">
        <f t="shared" si="7"/>
        <v>1943.5301421150978</v>
      </c>
      <c r="D164" s="31">
        <f t="shared" si="6"/>
        <v>8.7458856395179385</v>
      </c>
      <c r="E164" s="32">
        <f t="shared" si="8"/>
        <v>952.27602775461571</v>
      </c>
      <c r="F164" s="64">
        <v>0</v>
      </c>
      <c r="G164" s="7"/>
      <c r="H164" s="2"/>
      <c r="I164" s="2"/>
      <c r="J164" s="2"/>
      <c r="K164" s="2"/>
      <c r="L164" s="2"/>
      <c r="M164" s="2"/>
      <c r="N164" s="2"/>
      <c r="O164" s="2"/>
      <c r="P164" s="2"/>
      <c r="Q164" s="2"/>
    </row>
    <row r="165" spans="2:17" hidden="1" x14ac:dyDescent="0.25">
      <c r="B165" s="29">
        <v>150</v>
      </c>
      <c r="C165" s="30">
        <f t="shared" si="7"/>
        <v>1952.2760277546156</v>
      </c>
      <c r="D165" s="31">
        <f t="shared" si="6"/>
        <v>8.7852421248957704</v>
      </c>
      <c r="E165" s="32">
        <f t="shared" si="8"/>
        <v>961.06126987951143</v>
      </c>
      <c r="F165" s="64">
        <v>0</v>
      </c>
      <c r="G165" s="7"/>
      <c r="H165" s="2"/>
      <c r="I165" s="2"/>
      <c r="J165" s="2"/>
      <c r="K165" s="2"/>
      <c r="L165" s="2"/>
      <c r="M165" s="2"/>
      <c r="N165" s="2"/>
      <c r="O165" s="2"/>
      <c r="P165" s="2"/>
      <c r="Q165" s="2"/>
    </row>
    <row r="166" spans="2:17" hidden="1" x14ac:dyDescent="0.25">
      <c r="B166" s="29">
        <v>151</v>
      </c>
      <c r="C166" s="30">
        <f t="shared" si="7"/>
        <v>1961.0612698795114</v>
      </c>
      <c r="D166" s="31">
        <f t="shared" si="6"/>
        <v>8.8247757144578003</v>
      </c>
      <c r="E166" s="32">
        <f t="shared" si="8"/>
        <v>969.88604559396924</v>
      </c>
      <c r="F166" s="64">
        <v>0</v>
      </c>
      <c r="G166" s="7"/>
      <c r="H166" s="2"/>
      <c r="I166" s="2"/>
      <c r="J166" s="2"/>
      <c r="K166" s="2"/>
      <c r="L166" s="2"/>
      <c r="M166" s="2"/>
      <c r="N166" s="2"/>
      <c r="O166" s="2"/>
      <c r="P166" s="2"/>
      <c r="Q166" s="2"/>
    </row>
    <row r="167" spans="2:17" hidden="1" x14ac:dyDescent="0.25">
      <c r="B167" s="29">
        <v>152</v>
      </c>
      <c r="C167" s="30">
        <f t="shared" si="7"/>
        <v>1969.8860455939691</v>
      </c>
      <c r="D167" s="31">
        <f t="shared" si="6"/>
        <v>8.8644872051728605</v>
      </c>
      <c r="E167" s="32">
        <f t="shared" si="8"/>
        <v>978.75053279914209</v>
      </c>
      <c r="F167" s="64">
        <v>0</v>
      </c>
      <c r="G167" s="7"/>
      <c r="H167" s="2"/>
      <c r="I167" s="2"/>
      <c r="J167" s="2"/>
      <c r="K167" s="2"/>
      <c r="L167" s="2"/>
      <c r="M167" s="2"/>
      <c r="N167" s="2"/>
      <c r="O167" s="2"/>
      <c r="P167" s="2"/>
      <c r="Q167" s="2"/>
    </row>
    <row r="168" spans="2:17" hidden="1" x14ac:dyDescent="0.25">
      <c r="B168" s="29">
        <v>153</v>
      </c>
      <c r="C168" s="30">
        <f t="shared" si="7"/>
        <v>1978.7505327991421</v>
      </c>
      <c r="D168" s="31">
        <f t="shared" si="6"/>
        <v>8.9043773975961393</v>
      </c>
      <c r="E168" s="32">
        <f t="shared" si="8"/>
        <v>987.65491019673823</v>
      </c>
      <c r="F168" s="64">
        <v>0</v>
      </c>
      <c r="G168" s="7"/>
      <c r="H168" s="2"/>
      <c r="I168" s="2"/>
      <c r="J168" s="2"/>
      <c r="K168" s="2"/>
      <c r="L168" s="2"/>
      <c r="M168" s="2"/>
      <c r="N168" s="2"/>
      <c r="O168" s="2"/>
      <c r="P168" s="2"/>
      <c r="Q168" s="2"/>
    </row>
    <row r="169" spans="2:17" ht="18.75" x14ac:dyDescent="0.25">
      <c r="B169" s="33">
        <v>154</v>
      </c>
      <c r="C169" s="34">
        <f t="shared" si="7"/>
        <v>1987.6549101967382</v>
      </c>
      <c r="D169" s="35">
        <f t="shared" si="6"/>
        <v>8.9444470958853213</v>
      </c>
      <c r="E169" s="36">
        <f t="shared" si="8"/>
        <v>996.59935729262349</v>
      </c>
      <c r="F169" s="37">
        <v>1000</v>
      </c>
      <c r="G169" s="38">
        <v>7</v>
      </c>
      <c r="H169" s="2"/>
      <c r="I169" s="2"/>
      <c r="J169" s="2"/>
      <c r="K169" s="2"/>
      <c r="L169" s="2"/>
      <c r="M169" s="2"/>
      <c r="N169" s="2"/>
      <c r="O169" s="2"/>
      <c r="P169" s="2"/>
      <c r="Q169" s="2"/>
    </row>
    <row r="170" spans="2:17" hidden="1" x14ac:dyDescent="0.25">
      <c r="B170" s="29">
        <v>155</v>
      </c>
      <c r="C170" s="30">
        <f t="shared" si="7"/>
        <v>996.59935729262361</v>
      </c>
      <c r="D170" s="31">
        <f t="shared" si="6"/>
        <v>4.4846971078168059</v>
      </c>
      <c r="E170" s="32">
        <f t="shared" si="8"/>
        <v>1.0840544004403228</v>
      </c>
      <c r="F170" s="64">
        <v>0</v>
      </c>
      <c r="G170" s="7"/>
      <c r="H170" s="2"/>
      <c r="I170" s="2"/>
      <c r="J170" s="2"/>
      <c r="K170" s="2"/>
      <c r="L170" s="2"/>
      <c r="M170" s="2"/>
      <c r="N170" s="2"/>
      <c r="O170" s="2"/>
      <c r="P170" s="2"/>
      <c r="Q170" s="2"/>
    </row>
    <row r="171" spans="2:17" hidden="1" x14ac:dyDescent="0.25">
      <c r="B171" s="29">
        <v>156</v>
      </c>
      <c r="C171" s="30">
        <f t="shared" si="7"/>
        <v>1001.0840544004404</v>
      </c>
      <c r="D171" s="31">
        <f t="shared" si="6"/>
        <v>4.504878244801982</v>
      </c>
      <c r="E171" s="32">
        <f t="shared" si="8"/>
        <v>5.5889326452423047</v>
      </c>
      <c r="F171" s="64">
        <v>0</v>
      </c>
      <c r="G171" s="7"/>
      <c r="H171" s="2"/>
      <c r="I171" s="2"/>
      <c r="J171" s="2"/>
      <c r="K171" s="2"/>
      <c r="L171" s="2"/>
      <c r="M171" s="2"/>
      <c r="N171" s="2"/>
      <c r="O171" s="2"/>
      <c r="P171" s="2"/>
      <c r="Q171" s="2"/>
    </row>
    <row r="172" spans="2:17" hidden="1" x14ac:dyDescent="0.25">
      <c r="B172" s="29">
        <v>157</v>
      </c>
      <c r="C172" s="30">
        <f t="shared" si="7"/>
        <v>1005.5889326452424</v>
      </c>
      <c r="D172" s="31">
        <f t="shared" si="6"/>
        <v>4.5251501969035903</v>
      </c>
      <c r="E172" s="32">
        <f t="shared" si="8"/>
        <v>10.114082842145894</v>
      </c>
      <c r="F172" s="64">
        <v>0</v>
      </c>
      <c r="G172" s="7"/>
      <c r="H172" s="2"/>
      <c r="I172" s="2"/>
      <c r="J172" s="2"/>
      <c r="K172" s="2"/>
      <c r="L172" s="2"/>
      <c r="M172" s="2"/>
      <c r="N172" s="2"/>
      <c r="O172" s="2"/>
      <c r="P172" s="2"/>
      <c r="Q172" s="2"/>
    </row>
    <row r="173" spans="2:17" hidden="1" x14ac:dyDescent="0.25">
      <c r="B173" s="29">
        <v>158</v>
      </c>
      <c r="C173" s="30">
        <f t="shared" si="7"/>
        <v>1010.114082842146</v>
      </c>
      <c r="D173" s="31">
        <f t="shared" si="6"/>
        <v>4.5455133727896566</v>
      </c>
      <c r="E173" s="32">
        <f t="shared" si="8"/>
        <v>14.659596214935551</v>
      </c>
      <c r="F173" s="64">
        <v>0</v>
      </c>
      <c r="G173" s="7"/>
      <c r="H173" s="2"/>
      <c r="I173" s="2"/>
      <c r="J173" s="2"/>
      <c r="K173" s="2"/>
      <c r="L173" s="2"/>
      <c r="M173" s="2"/>
      <c r="N173" s="2"/>
      <c r="O173" s="2"/>
      <c r="P173" s="2"/>
      <c r="Q173" s="2"/>
    </row>
    <row r="174" spans="2:17" hidden="1" x14ac:dyDescent="0.25">
      <c r="B174" s="29">
        <v>159</v>
      </c>
      <c r="C174" s="30">
        <f t="shared" si="7"/>
        <v>1014.6595962149356</v>
      </c>
      <c r="D174" s="31">
        <f t="shared" si="6"/>
        <v>4.5659681829672101</v>
      </c>
      <c r="E174" s="32">
        <f t="shared" si="8"/>
        <v>19.225564397902762</v>
      </c>
      <c r="F174" s="64">
        <v>0</v>
      </c>
      <c r="G174" s="7"/>
      <c r="H174" s="2"/>
      <c r="I174" s="2"/>
      <c r="J174" s="2"/>
      <c r="K174" s="2"/>
      <c r="L174" s="2"/>
      <c r="M174" s="2"/>
      <c r="N174" s="2"/>
      <c r="O174" s="2"/>
      <c r="P174" s="2"/>
      <c r="Q174" s="2"/>
    </row>
    <row r="175" spans="2:17" hidden="1" x14ac:dyDescent="0.25">
      <c r="B175" s="29">
        <v>160</v>
      </c>
      <c r="C175" s="30">
        <f t="shared" si="7"/>
        <v>1019.2255643979029</v>
      </c>
      <c r="D175" s="31">
        <f t="shared" si="6"/>
        <v>4.5865150397905623</v>
      </c>
      <c r="E175" s="32">
        <f t="shared" si="8"/>
        <v>23.812079437693324</v>
      </c>
      <c r="F175" s="64">
        <v>0</v>
      </c>
      <c r="G175" s="7"/>
      <c r="H175" s="2"/>
      <c r="I175" s="2"/>
      <c r="J175" s="2"/>
      <c r="K175" s="2"/>
      <c r="L175" s="2"/>
      <c r="M175" s="2"/>
      <c r="N175" s="2"/>
      <c r="O175" s="2"/>
      <c r="P175" s="2"/>
      <c r="Q175" s="2"/>
    </row>
    <row r="176" spans="2:17" hidden="1" x14ac:dyDescent="0.25">
      <c r="B176" s="29">
        <v>161</v>
      </c>
      <c r="C176" s="30">
        <f t="shared" si="7"/>
        <v>1023.8120794376935</v>
      </c>
      <c r="D176" s="31">
        <f t="shared" si="6"/>
        <v>4.6071543574696205</v>
      </c>
      <c r="E176" s="32">
        <f t="shared" si="8"/>
        <v>28.419233795162945</v>
      </c>
      <c r="F176" s="64">
        <v>0</v>
      </c>
      <c r="G176" s="7"/>
      <c r="H176" s="2"/>
      <c r="I176" s="2"/>
      <c r="J176" s="2"/>
      <c r="K176" s="2"/>
      <c r="L176" s="2"/>
      <c r="M176" s="2"/>
      <c r="N176" s="2"/>
      <c r="O176" s="2"/>
      <c r="P176" s="2"/>
      <c r="Q176" s="2"/>
    </row>
    <row r="177" spans="2:17" hidden="1" x14ac:dyDescent="0.25">
      <c r="B177" s="29">
        <v>162</v>
      </c>
      <c r="C177" s="30">
        <f t="shared" si="7"/>
        <v>1028.4192337951631</v>
      </c>
      <c r="D177" s="31">
        <f t="shared" si="6"/>
        <v>4.627886552078234</v>
      </c>
      <c r="E177" s="32">
        <f t="shared" si="8"/>
        <v>33.047120347241176</v>
      </c>
      <c r="F177" s="64">
        <v>0</v>
      </c>
      <c r="G177" s="7"/>
      <c r="H177" s="2"/>
      <c r="I177" s="2"/>
      <c r="J177" s="2"/>
      <c r="K177" s="2"/>
      <c r="L177" s="2"/>
      <c r="M177" s="2"/>
      <c r="N177" s="2"/>
      <c r="O177" s="2"/>
      <c r="P177" s="2"/>
      <c r="Q177" s="2"/>
    </row>
    <row r="178" spans="2:17" hidden="1" x14ac:dyDescent="0.25">
      <c r="B178" s="29">
        <v>163</v>
      </c>
      <c r="C178" s="30">
        <f t="shared" si="7"/>
        <v>1033.0471203472414</v>
      </c>
      <c r="D178" s="31">
        <f t="shared" si="6"/>
        <v>4.648712041562586</v>
      </c>
      <c r="E178" s="32">
        <f t="shared" si="8"/>
        <v>37.695832388803765</v>
      </c>
      <c r="F178" s="64">
        <v>0</v>
      </c>
      <c r="G178" s="7"/>
      <c r="H178" s="2"/>
      <c r="I178" s="2"/>
      <c r="J178" s="2"/>
      <c r="K178" s="2"/>
      <c r="L178" s="2"/>
      <c r="M178" s="2"/>
      <c r="N178" s="2"/>
      <c r="O178" s="2"/>
      <c r="P178" s="2"/>
      <c r="Q178" s="2"/>
    </row>
    <row r="179" spans="2:17" hidden="1" x14ac:dyDescent="0.25">
      <c r="B179" s="29">
        <v>164</v>
      </c>
      <c r="C179" s="30">
        <f t="shared" si="7"/>
        <v>1037.6958323888039</v>
      </c>
      <c r="D179" s="31">
        <f t="shared" si="6"/>
        <v>4.669631245749617</v>
      </c>
      <c r="E179" s="32">
        <f t="shared" si="8"/>
        <v>42.365463634553379</v>
      </c>
      <c r="F179" s="64">
        <v>0</v>
      </c>
      <c r="G179" s="7"/>
      <c r="H179" s="2"/>
      <c r="I179" s="2"/>
      <c r="J179" s="2"/>
      <c r="K179" s="2"/>
      <c r="L179" s="2"/>
      <c r="M179" s="2"/>
      <c r="N179" s="2"/>
      <c r="O179" s="2"/>
      <c r="P179" s="2"/>
      <c r="Q179" s="2"/>
    </row>
    <row r="180" spans="2:17" hidden="1" x14ac:dyDescent="0.25">
      <c r="B180" s="29">
        <v>165</v>
      </c>
      <c r="C180" s="30">
        <f t="shared" si="7"/>
        <v>1042.3654636345534</v>
      </c>
      <c r="D180" s="31">
        <f t="shared" si="6"/>
        <v>4.6906445863554902</v>
      </c>
      <c r="E180" s="32">
        <f t="shared" si="8"/>
        <v>47.056108220908868</v>
      </c>
      <c r="F180" s="64">
        <v>0</v>
      </c>
      <c r="G180" s="7"/>
      <c r="H180" s="2"/>
      <c r="I180" s="2"/>
      <c r="J180" s="2"/>
      <c r="K180" s="2"/>
      <c r="L180" s="2"/>
      <c r="M180" s="2"/>
      <c r="N180" s="2"/>
      <c r="O180" s="2"/>
      <c r="P180" s="2"/>
      <c r="Q180" s="2"/>
    </row>
    <row r="181" spans="2:17" hidden="1" x14ac:dyDescent="0.25">
      <c r="B181" s="29">
        <v>166</v>
      </c>
      <c r="C181" s="30">
        <f t="shared" si="7"/>
        <v>1047.056108220909</v>
      </c>
      <c r="D181" s="31">
        <f t="shared" si="6"/>
        <v>4.7117524869940901</v>
      </c>
      <c r="E181" s="32">
        <f t="shared" si="8"/>
        <v>51.767860707902955</v>
      </c>
      <c r="F181" s="64">
        <v>0</v>
      </c>
      <c r="G181" s="7"/>
      <c r="H181" s="2"/>
      <c r="I181" s="2"/>
      <c r="J181" s="2"/>
      <c r="K181" s="2"/>
      <c r="L181" s="2"/>
      <c r="M181" s="2"/>
      <c r="N181" s="2"/>
      <c r="O181" s="2"/>
      <c r="P181" s="2"/>
      <c r="Q181" s="2"/>
    </row>
    <row r="182" spans="2:17" hidden="1" x14ac:dyDescent="0.25">
      <c r="B182" s="29">
        <v>167</v>
      </c>
      <c r="C182" s="30">
        <f t="shared" si="7"/>
        <v>1051.7678607079031</v>
      </c>
      <c r="D182" s="31">
        <f t="shared" si="6"/>
        <v>4.7329553731855638</v>
      </c>
      <c r="E182" s="32">
        <f t="shared" si="8"/>
        <v>56.500816081088516</v>
      </c>
      <c r="F182" s="64">
        <v>0</v>
      </c>
      <c r="G182" s="7"/>
      <c r="H182" s="2"/>
      <c r="I182" s="2"/>
      <c r="J182" s="2"/>
      <c r="K182" s="2"/>
      <c r="L182" s="2"/>
      <c r="M182" s="2"/>
      <c r="N182" s="2"/>
      <c r="O182" s="2"/>
      <c r="P182" s="2"/>
      <c r="Q182" s="2"/>
    </row>
    <row r="183" spans="2:17" hidden="1" x14ac:dyDescent="0.25">
      <c r="B183" s="29">
        <v>168</v>
      </c>
      <c r="C183" s="30">
        <f t="shared" si="7"/>
        <v>1056.5008160810887</v>
      </c>
      <c r="D183" s="31">
        <f t="shared" si="6"/>
        <v>4.7542536723648992</v>
      </c>
      <c r="E183" s="32">
        <f t="shared" si="8"/>
        <v>61.255069753453412</v>
      </c>
      <c r="F183" s="64">
        <v>0</v>
      </c>
      <c r="G183" s="7"/>
      <c r="H183" s="2"/>
      <c r="I183" s="2"/>
      <c r="J183" s="2"/>
      <c r="K183" s="2"/>
      <c r="L183" s="2"/>
      <c r="M183" s="2"/>
      <c r="N183" s="2"/>
      <c r="O183" s="2"/>
      <c r="P183" s="2"/>
      <c r="Q183" s="2"/>
    </row>
    <row r="184" spans="2:17" hidden="1" x14ac:dyDescent="0.25">
      <c r="B184" s="29">
        <v>169</v>
      </c>
      <c r="C184" s="30">
        <f t="shared" si="7"/>
        <v>1061.2550697534537</v>
      </c>
      <c r="D184" s="31">
        <f t="shared" si="6"/>
        <v>4.7756478138905409</v>
      </c>
      <c r="E184" s="32">
        <f t="shared" si="8"/>
        <v>66.030717567343956</v>
      </c>
      <c r="F184" s="64">
        <v>0</v>
      </c>
      <c r="G184" s="7"/>
      <c r="H184" s="2"/>
      <c r="I184" s="2"/>
      <c r="J184" s="2"/>
      <c r="K184" s="2"/>
      <c r="L184" s="2"/>
      <c r="M184" s="2"/>
      <c r="N184" s="2"/>
      <c r="O184" s="2"/>
      <c r="P184" s="2"/>
      <c r="Q184" s="2"/>
    </row>
    <row r="185" spans="2:17" hidden="1" x14ac:dyDescent="0.25">
      <c r="B185" s="29">
        <v>170</v>
      </c>
      <c r="C185" s="30">
        <f t="shared" si="7"/>
        <v>1066.0307175673443</v>
      </c>
      <c r="D185" s="31">
        <f t="shared" si="6"/>
        <v>4.7971382290530489</v>
      </c>
      <c r="E185" s="32">
        <f t="shared" si="8"/>
        <v>70.827855796397003</v>
      </c>
      <c r="F185" s="64">
        <v>0</v>
      </c>
      <c r="G185" s="7"/>
      <c r="H185" s="2"/>
      <c r="I185" s="2"/>
      <c r="J185" s="2"/>
      <c r="K185" s="2"/>
      <c r="L185" s="2"/>
      <c r="M185" s="2"/>
      <c r="N185" s="2"/>
      <c r="O185" s="2"/>
      <c r="P185" s="2"/>
      <c r="Q185" s="2"/>
    </row>
    <row r="186" spans="2:17" hidden="1" x14ac:dyDescent="0.25">
      <c r="B186" s="29">
        <v>171</v>
      </c>
      <c r="C186" s="30">
        <f t="shared" si="7"/>
        <v>1070.8278557963972</v>
      </c>
      <c r="D186" s="31">
        <f t="shared" si="6"/>
        <v>4.8187253510837875</v>
      </c>
      <c r="E186" s="32">
        <f t="shared" si="8"/>
        <v>75.646581147480788</v>
      </c>
      <c r="F186" s="64">
        <v>0</v>
      </c>
      <c r="G186" s="7"/>
      <c r="H186" s="2"/>
      <c r="I186" s="2"/>
      <c r="J186" s="2"/>
      <c r="K186" s="2"/>
      <c r="L186" s="2"/>
      <c r="M186" s="2"/>
      <c r="N186" s="2"/>
      <c r="O186" s="2"/>
      <c r="P186" s="2"/>
      <c r="Q186" s="2"/>
    </row>
    <row r="187" spans="2:17" hidden="1" x14ac:dyDescent="0.25">
      <c r="B187" s="29">
        <v>172</v>
      </c>
      <c r="C187" s="30">
        <f t="shared" si="7"/>
        <v>1075.6465811474809</v>
      </c>
      <c r="D187" s="31">
        <f t="shared" si="6"/>
        <v>4.8404096151636633</v>
      </c>
      <c r="E187" s="32">
        <f t="shared" si="8"/>
        <v>80.486990762644453</v>
      </c>
      <c r="F187" s="64">
        <v>0</v>
      </c>
      <c r="G187" s="7"/>
      <c r="H187" s="2"/>
      <c r="I187" s="2"/>
      <c r="J187" s="2"/>
      <c r="K187" s="2"/>
      <c r="L187" s="2"/>
      <c r="M187" s="2"/>
      <c r="N187" s="2"/>
      <c r="O187" s="2"/>
      <c r="P187" s="2"/>
      <c r="Q187" s="2"/>
    </row>
    <row r="188" spans="2:17" hidden="1" x14ac:dyDescent="0.25">
      <c r="B188" s="29">
        <v>173</v>
      </c>
      <c r="C188" s="30">
        <f t="shared" si="7"/>
        <v>1080.4869907626446</v>
      </c>
      <c r="D188" s="31">
        <f t="shared" si="6"/>
        <v>4.8621914584319006</v>
      </c>
      <c r="E188" s="32">
        <f t="shared" si="8"/>
        <v>85.349182221076347</v>
      </c>
      <c r="F188" s="64">
        <v>0</v>
      </c>
      <c r="G188" s="7"/>
      <c r="H188" s="2"/>
      <c r="I188" s="2"/>
      <c r="J188" s="2"/>
      <c r="K188" s="2"/>
      <c r="L188" s="2"/>
      <c r="M188" s="2"/>
      <c r="N188" s="2"/>
      <c r="O188" s="2"/>
      <c r="P188" s="2"/>
      <c r="Q188" s="2"/>
    </row>
    <row r="189" spans="2:17" hidden="1" x14ac:dyDescent="0.25">
      <c r="B189" s="29">
        <v>174</v>
      </c>
      <c r="C189" s="30">
        <f t="shared" si="7"/>
        <v>1085.3491822210765</v>
      </c>
      <c r="D189" s="31">
        <f t="shared" si="6"/>
        <v>4.8840713199948436</v>
      </c>
      <c r="E189" s="32">
        <f t="shared" si="8"/>
        <v>90.233253541071193</v>
      </c>
      <c r="F189" s="64">
        <v>0</v>
      </c>
      <c r="G189" s="7"/>
      <c r="H189" s="2"/>
      <c r="I189" s="2"/>
      <c r="J189" s="2"/>
      <c r="K189" s="2"/>
      <c r="L189" s="2"/>
      <c r="M189" s="2"/>
      <c r="N189" s="2"/>
      <c r="O189" s="2"/>
      <c r="P189" s="2"/>
      <c r="Q189" s="2"/>
    </row>
    <row r="190" spans="2:17" hidden="1" x14ac:dyDescent="0.25">
      <c r="B190" s="29">
        <v>175</v>
      </c>
      <c r="C190" s="30">
        <f>+C189+D189-F189</f>
        <v>1090.2332535410712</v>
      </c>
      <c r="D190" s="31">
        <f t="shared" si="6"/>
        <v>4.9060496409348202</v>
      </c>
      <c r="E190" s="32">
        <f t="shared" si="8"/>
        <v>95.139303182006017</v>
      </c>
      <c r="F190" s="64">
        <v>0</v>
      </c>
      <c r="G190" s="7"/>
      <c r="H190" s="2"/>
      <c r="I190" s="2"/>
      <c r="J190" s="2"/>
      <c r="K190" s="2"/>
      <c r="L190" s="2"/>
      <c r="M190" s="2"/>
      <c r="N190" s="2"/>
      <c r="O190" s="2"/>
      <c r="P190" s="2"/>
      <c r="Q190" s="2"/>
    </row>
    <row r="191" spans="2:17" ht="18.75" x14ac:dyDescent="0.25">
      <c r="B191" s="33">
        <v>176</v>
      </c>
      <c r="C191" s="34">
        <f>+C190+D190-F190</f>
        <v>1095.139303182006</v>
      </c>
      <c r="D191" s="35">
        <f t="shared" si="6"/>
        <v>4.9281268643190268</v>
      </c>
      <c r="E191" s="36">
        <f t="shared" si="8"/>
        <v>100.06743004632504</v>
      </c>
      <c r="F191" s="37">
        <v>0</v>
      </c>
      <c r="G191" s="38">
        <v>8</v>
      </c>
      <c r="H191" s="2"/>
      <c r="I191" s="2"/>
      <c r="J191" s="2"/>
      <c r="K191" s="2"/>
      <c r="L191" s="2"/>
      <c r="M191" s="2"/>
      <c r="N191" s="2"/>
      <c r="O191" s="2"/>
      <c r="P191" s="2"/>
      <c r="Q191" s="2"/>
    </row>
    <row r="192" spans="2:17" hidden="1" x14ac:dyDescent="0.25">
      <c r="B192" s="29">
        <v>177</v>
      </c>
      <c r="C192" s="30">
        <f>+C191+D191-F191</f>
        <v>1100.0674300463249</v>
      </c>
      <c r="D192" s="31">
        <f t="shared" si="6"/>
        <v>4.9503034352084621</v>
      </c>
      <c r="E192" s="32">
        <f t="shared" si="8"/>
        <v>105.01773348153351</v>
      </c>
      <c r="F192" s="64">
        <v>0</v>
      </c>
      <c r="G192" s="7"/>
      <c r="H192" s="2"/>
      <c r="I192" s="2"/>
      <c r="J192" s="2"/>
      <c r="K192" s="2"/>
      <c r="L192" s="2"/>
      <c r="M192" s="2"/>
      <c r="N192" s="2"/>
      <c r="O192" s="2"/>
      <c r="P192" s="2"/>
      <c r="Q192" s="2"/>
    </row>
    <row r="193" spans="2:17" hidden="1" x14ac:dyDescent="0.25">
      <c r="B193" s="29">
        <v>178</v>
      </c>
      <c r="C193" s="30">
        <f>+C192+D192-F192</f>
        <v>1105.0177334815335</v>
      </c>
      <c r="D193" s="31">
        <f t="shared" si="6"/>
        <v>4.9725798006669004</v>
      </c>
      <c r="E193" s="32">
        <f t="shared" si="8"/>
        <v>109.99031328220042</v>
      </c>
      <c r="F193" s="64">
        <v>0</v>
      </c>
      <c r="G193" s="7"/>
      <c r="H193" s="2"/>
      <c r="I193" s="2"/>
      <c r="J193" s="2"/>
      <c r="K193" s="2"/>
      <c r="L193" s="2"/>
      <c r="M193" s="2"/>
      <c r="N193" s="2"/>
      <c r="O193" s="2"/>
      <c r="P193" s="2"/>
      <c r="Q193" s="2"/>
    </row>
    <row r="194" spans="2:17" hidden="1" x14ac:dyDescent="0.25">
      <c r="B194" s="29">
        <v>179</v>
      </c>
      <c r="C194" s="30">
        <f>+C193+D193-F193</f>
        <v>1109.9903132822003</v>
      </c>
      <c r="D194" s="31">
        <f t="shared" si="6"/>
        <v>4.9949564097699009</v>
      </c>
      <c r="E194" s="32">
        <f t="shared" si="8"/>
        <v>114.98526969197032</v>
      </c>
      <c r="F194" s="64">
        <v>0</v>
      </c>
      <c r="G194" s="7"/>
      <c r="H194" s="2"/>
      <c r="I194" s="2"/>
      <c r="J194" s="2"/>
      <c r="K194" s="2"/>
      <c r="L194" s="2"/>
      <c r="M194" s="2"/>
      <c r="N194" s="2"/>
      <c r="O194" s="2"/>
      <c r="P194" s="2"/>
      <c r="Q194" s="2"/>
    </row>
    <row r="195" spans="2:17" hidden="1" x14ac:dyDescent="0.25">
      <c r="B195" s="29">
        <v>180</v>
      </c>
      <c r="C195" s="30">
        <f t="shared" si="7"/>
        <v>1114.9852696919702</v>
      </c>
      <c r="D195" s="31">
        <f t="shared" si="6"/>
        <v>5.0174337136138654</v>
      </c>
      <c r="E195" s="32">
        <f t="shared" si="8"/>
        <v>120.00270340558419</v>
      </c>
      <c r="F195" s="64">
        <v>0</v>
      </c>
      <c r="G195" s="7"/>
      <c r="H195" s="2"/>
      <c r="I195" s="2"/>
      <c r="J195" s="2"/>
      <c r="K195" s="2"/>
      <c r="L195" s="2"/>
      <c r="M195" s="2"/>
      <c r="N195" s="2"/>
      <c r="O195" s="2"/>
      <c r="P195" s="2"/>
      <c r="Q195" s="2"/>
    </row>
    <row r="196" spans="2:17" hidden="1" x14ac:dyDescent="0.25">
      <c r="B196" s="29">
        <v>181</v>
      </c>
      <c r="C196" s="30">
        <f t="shared" si="7"/>
        <v>1120.002703405584</v>
      </c>
      <c r="D196" s="31">
        <f t="shared" si="6"/>
        <v>5.0400121653251277</v>
      </c>
      <c r="E196" s="32">
        <f t="shared" si="8"/>
        <v>125.04271557090931</v>
      </c>
      <c r="F196" s="64">
        <v>0</v>
      </c>
      <c r="G196" s="7"/>
      <c r="H196" s="2"/>
      <c r="I196" s="2"/>
      <c r="J196" s="2"/>
      <c r="K196" s="2"/>
      <c r="L196" s="2"/>
      <c r="M196" s="2"/>
      <c r="N196" s="2"/>
      <c r="O196" s="2"/>
      <c r="P196" s="2"/>
      <c r="Q196" s="2"/>
    </row>
    <row r="197" spans="2:17" hidden="1" x14ac:dyDescent="0.25">
      <c r="B197" s="29">
        <v>182</v>
      </c>
      <c r="C197" s="30">
        <f t="shared" si="7"/>
        <v>1125.0427155709092</v>
      </c>
      <c r="D197" s="31">
        <f t="shared" si="6"/>
        <v>5.0626922200690911</v>
      </c>
      <c r="E197" s="32">
        <f t="shared" si="8"/>
        <v>130.1054077909784</v>
      </c>
      <c r="F197" s="64">
        <v>0</v>
      </c>
      <c r="G197" s="7"/>
      <c r="H197" s="2"/>
      <c r="I197" s="2"/>
      <c r="J197" s="2"/>
      <c r="K197" s="2"/>
      <c r="L197" s="2"/>
      <c r="M197" s="2"/>
      <c r="N197" s="2"/>
      <c r="O197" s="2"/>
      <c r="P197" s="2"/>
      <c r="Q197" s="2"/>
    </row>
    <row r="198" spans="2:17" hidden="1" x14ac:dyDescent="0.25">
      <c r="B198" s="29">
        <v>183</v>
      </c>
      <c r="C198" s="30">
        <f t="shared" si="7"/>
        <v>1130.1054077909782</v>
      </c>
      <c r="D198" s="31">
        <f t="shared" si="6"/>
        <v>5.0854743350594021</v>
      </c>
      <c r="E198" s="32">
        <f t="shared" si="8"/>
        <v>135.19088212603782</v>
      </c>
      <c r="F198" s="64">
        <v>0</v>
      </c>
      <c r="G198" s="7"/>
      <c r="H198" s="2"/>
      <c r="I198" s="2"/>
      <c r="J198" s="2"/>
      <c r="K198" s="2"/>
      <c r="L198" s="2"/>
      <c r="M198" s="2"/>
      <c r="N198" s="2"/>
      <c r="O198" s="2"/>
      <c r="P198" s="2"/>
      <c r="Q198" s="2"/>
    </row>
    <row r="199" spans="2:17" hidden="1" x14ac:dyDescent="0.25">
      <c r="B199" s="29">
        <v>184</v>
      </c>
      <c r="C199" s="30">
        <f t="shared" si="7"/>
        <v>1135.1908821260376</v>
      </c>
      <c r="D199" s="31">
        <f t="shared" si="6"/>
        <v>5.1083589695671687</v>
      </c>
      <c r="E199" s="32">
        <f t="shared" si="8"/>
        <v>140.299241095605</v>
      </c>
      <c r="F199" s="64">
        <v>0</v>
      </c>
      <c r="G199" s="7"/>
      <c r="H199" s="2"/>
      <c r="I199" s="2"/>
      <c r="J199" s="2"/>
      <c r="K199" s="2"/>
      <c r="L199" s="2"/>
      <c r="M199" s="2"/>
      <c r="N199" s="2"/>
      <c r="O199" s="2"/>
      <c r="P199" s="2"/>
      <c r="Q199" s="2"/>
    </row>
    <row r="200" spans="2:17" hidden="1" x14ac:dyDescent="0.25">
      <c r="B200" s="29">
        <v>185</v>
      </c>
      <c r="C200" s="30">
        <f t="shared" si="7"/>
        <v>1140.2992410956049</v>
      </c>
      <c r="D200" s="31">
        <f t="shared" si="6"/>
        <v>5.1313465849302213</v>
      </c>
      <c r="E200" s="32">
        <f t="shared" si="8"/>
        <v>145.43058768053521</v>
      </c>
      <c r="F200" s="64">
        <v>0</v>
      </c>
      <c r="G200" s="7"/>
      <c r="H200" s="2"/>
      <c r="I200" s="2"/>
      <c r="J200" s="2"/>
      <c r="K200" s="2"/>
      <c r="L200" s="2"/>
      <c r="M200" s="2"/>
      <c r="N200" s="2"/>
      <c r="O200" s="2"/>
      <c r="P200" s="2"/>
      <c r="Q200" s="2"/>
    </row>
    <row r="201" spans="2:17" hidden="1" x14ac:dyDescent="0.25">
      <c r="B201" s="29">
        <v>186</v>
      </c>
      <c r="C201" s="30">
        <f t="shared" si="7"/>
        <v>1145.4305876805352</v>
      </c>
      <c r="D201" s="31">
        <f t="shared" si="6"/>
        <v>5.1544376445624076</v>
      </c>
      <c r="E201" s="32">
        <f t="shared" si="8"/>
        <v>150.58502532509763</v>
      </c>
      <c r="F201" s="64">
        <v>0</v>
      </c>
      <c r="G201" s="7"/>
      <c r="H201" s="2"/>
      <c r="I201" s="2"/>
      <c r="J201" s="2"/>
      <c r="K201" s="2"/>
      <c r="L201" s="2"/>
      <c r="M201" s="2"/>
      <c r="N201" s="2"/>
      <c r="O201" s="2"/>
      <c r="P201" s="2"/>
      <c r="Q201" s="2"/>
    </row>
    <row r="202" spans="2:17" hidden="1" x14ac:dyDescent="0.25">
      <c r="B202" s="29">
        <v>187</v>
      </c>
      <c r="C202" s="30">
        <f t="shared" si="7"/>
        <v>1150.5850253250976</v>
      </c>
      <c r="D202" s="31">
        <f t="shared" si="6"/>
        <v>5.1776326139629392</v>
      </c>
      <c r="E202" s="32">
        <f t="shared" si="8"/>
        <v>155.76265793906057</v>
      </c>
      <c r="F202" s="64">
        <v>0</v>
      </c>
      <c r="G202" s="7"/>
      <c r="H202" s="2"/>
      <c r="I202" s="2"/>
      <c r="J202" s="2"/>
      <c r="K202" s="2"/>
      <c r="L202" s="2"/>
      <c r="M202" s="2"/>
      <c r="N202" s="2"/>
      <c r="O202" s="2"/>
      <c r="P202" s="2"/>
      <c r="Q202" s="2"/>
    </row>
    <row r="203" spans="2:17" hidden="1" x14ac:dyDescent="0.25">
      <c r="B203" s="29">
        <v>188</v>
      </c>
      <c r="C203" s="30">
        <f t="shared" si="7"/>
        <v>1155.7626579390605</v>
      </c>
      <c r="D203" s="31">
        <f t="shared" si="6"/>
        <v>5.2009319607257725</v>
      </c>
      <c r="E203" s="32">
        <f t="shared" si="8"/>
        <v>160.96358989978634</v>
      </c>
      <c r="F203" s="64">
        <v>0</v>
      </c>
      <c r="G203" s="7"/>
      <c r="H203" s="2"/>
      <c r="I203" s="2"/>
      <c r="J203" s="2"/>
      <c r="K203" s="2"/>
      <c r="L203" s="2"/>
      <c r="M203" s="2"/>
      <c r="N203" s="2"/>
      <c r="O203" s="2"/>
      <c r="P203" s="2"/>
      <c r="Q203" s="2"/>
    </row>
    <row r="204" spans="2:17" hidden="1" x14ac:dyDescent="0.25">
      <c r="B204" s="29">
        <v>189</v>
      </c>
      <c r="C204" s="30">
        <f t="shared" si="7"/>
        <v>1160.9635898997863</v>
      </c>
      <c r="D204" s="31">
        <f t="shared" si="6"/>
        <v>5.2243361545490377</v>
      </c>
      <c r="E204" s="32">
        <f t="shared" si="8"/>
        <v>166.18792605433538</v>
      </c>
      <c r="F204" s="64">
        <v>0</v>
      </c>
      <c r="G204" s="7"/>
      <c r="H204" s="2"/>
      <c r="I204" s="2"/>
      <c r="J204" s="2"/>
      <c r="K204" s="2"/>
      <c r="L204" s="2"/>
      <c r="M204" s="2"/>
      <c r="N204" s="2"/>
      <c r="O204" s="2"/>
      <c r="P204" s="2"/>
      <c r="Q204" s="2"/>
    </row>
    <row r="205" spans="2:17" hidden="1" x14ac:dyDescent="0.25">
      <c r="B205" s="29">
        <v>190</v>
      </c>
      <c r="C205" s="30">
        <f t="shared" si="7"/>
        <v>1166.1879260543353</v>
      </c>
      <c r="D205" s="31">
        <f t="shared" si="6"/>
        <v>5.2478456672445084</v>
      </c>
      <c r="E205" s="32">
        <f t="shared" si="8"/>
        <v>171.4357717215799</v>
      </c>
      <c r="F205" s="64">
        <v>0</v>
      </c>
      <c r="G205" s="7"/>
      <c r="H205" s="2"/>
      <c r="I205" s="2"/>
      <c r="J205" s="2"/>
      <c r="K205" s="2"/>
      <c r="L205" s="2"/>
      <c r="M205" s="2"/>
      <c r="N205" s="2"/>
      <c r="O205" s="2"/>
      <c r="P205" s="2"/>
      <c r="Q205" s="2"/>
    </row>
    <row r="206" spans="2:17" hidden="1" x14ac:dyDescent="0.25">
      <c r="B206" s="29">
        <v>191</v>
      </c>
      <c r="C206" s="30">
        <f t="shared" si="7"/>
        <v>1171.4357717215798</v>
      </c>
      <c r="D206" s="31">
        <f t="shared" si="6"/>
        <v>5.2714609727471089</v>
      </c>
      <c r="E206" s="32">
        <f t="shared" si="8"/>
        <v>176.70723269432702</v>
      </c>
      <c r="F206" s="64">
        <v>0</v>
      </c>
      <c r="G206" s="7"/>
      <c r="H206" s="2"/>
      <c r="I206" s="2"/>
      <c r="J206" s="2"/>
      <c r="K206" s="2"/>
      <c r="L206" s="2"/>
      <c r="M206" s="2"/>
      <c r="N206" s="2"/>
      <c r="O206" s="2"/>
      <c r="P206" s="2"/>
      <c r="Q206" s="2"/>
    </row>
    <row r="207" spans="2:17" hidden="1" x14ac:dyDescent="0.25">
      <c r="B207" s="29">
        <v>192</v>
      </c>
      <c r="C207" s="30">
        <f t="shared" si="7"/>
        <v>1176.7072326943269</v>
      </c>
      <c r="D207" s="31">
        <f t="shared" si="6"/>
        <v>5.2951825471244707</v>
      </c>
      <c r="E207" s="32">
        <f t="shared" si="8"/>
        <v>182.0024152414515</v>
      </c>
      <c r="F207" s="64">
        <v>0</v>
      </c>
      <c r="G207" s="7"/>
      <c r="H207" s="2"/>
      <c r="I207" s="2"/>
      <c r="J207" s="2"/>
      <c r="K207" s="2"/>
      <c r="L207" s="2"/>
      <c r="M207" s="2"/>
      <c r="N207" s="2"/>
      <c r="O207" s="2"/>
      <c r="P207" s="2"/>
      <c r="Q207" s="2"/>
    </row>
    <row r="208" spans="2:17" hidden="1" x14ac:dyDescent="0.25">
      <c r="B208" s="29">
        <v>193</v>
      </c>
      <c r="C208" s="30">
        <f t="shared" si="7"/>
        <v>1182.0024152414514</v>
      </c>
      <c r="D208" s="31">
        <f t="shared" ref="D208:D271" si="9">+C208*$D$8</f>
        <v>5.3190108685865312</v>
      </c>
      <c r="E208" s="32">
        <f t="shared" si="8"/>
        <v>187.32142611003803</v>
      </c>
      <c r="F208" s="64">
        <v>0</v>
      </c>
      <c r="G208" s="7"/>
      <c r="H208" s="2"/>
      <c r="I208" s="2"/>
      <c r="J208" s="2"/>
      <c r="K208" s="2"/>
      <c r="L208" s="2"/>
      <c r="M208" s="2"/>
      <c r="N208" s="2"/>
      <c r="O208" s="2"/>
      <c r="P208" s="2"/>
      <c r="Q208" s="2"/>
    </row>
    <row r="209" spans="2:17" hidden="1" x14ac:dyDescent="0.25">
      <c r="B209" s="29">
        <v>194</v>
      </c>
      <c r="C209" s="30">
        <f t="shared" si="7"/>
        <v>1187.3214261100379</v>
      </c>
      <c r="D209" s="31">
        <f t="shared" si="9"/>
        <v>5.3429464174951704</v>
      </c>
      <c r="E209" s="32">
        <f t="shared" si="8"/>
        <v>192.6643725275332</v>
      </c>
      <c r="F209" s="64">
        <v>0</v>
      </c>
      <c r="G209" s="7"/>
      <c r="H209" s="2"/>
      <c r="I209" s="2"/>
      <c r="J209" s="2"/>
      <c r="K209" s="2"/>
      <c r="L209" s="2"/>
      <c r="M209" s="2"/>
      <c r="N209" s="2"/>
      <c r="O209" s="2"/>
      <c r="P209" s="2"/>
      <c r="Q209" s="2"/>
    </row>
    <row r="210" spans="2:17" hidden="1" x14ac:dyDescent="0.25">
      <c r="B210" s="29">
        <v>195</v>
      </c>
      <c r="C210" s="30">
        <f t="shared" si="7"/>
        <v>1192.664372527533</v>
      </c>
      <c r="D210" s="31">
        <f t="shared" si="9"/>
        <v>5.3669896763738985</v>
      </c>
      <c r="E210" s="32">
        <f t="shared" si="8"/>
        <v>198.03136220390709</v>
      </c>
      <c r="F210" s="64">
        <v>0</v>
      </c>
      <c r="G210" s="7"/>
      <c r="H210" s="2"/>
      <c r="I210" s="2"/>
      <c r="J210" s="2"/>
      <c r="K210" s="2"/>
      <c r="L210" s="2"/>
      <c r="M210" s="2"/>
      <c r="N210" s="2"/>
      <c r="O210" s="2"/>
      <c r="P210" s="2"/>
      <c r="Q210" s="2"/>
    </row>
    <row r="211" spans="2:17" hidden="1" x14ac:dyDescent="0.25">
      <c r="B211" s="29">
        <v>196</v>
      </c>
      <c r="C211" s="30">
        <f t="shared" si="7"/>
        <v>1198.0313622039068</v>
      </c>
      <c r="D211" s="31">
        <f t="shared" si="9"/>
        <v>5.39114112991758</v>
      </c>
      <c r="E211" s="32">
        <f t="shared" si="8"/>
        <v>203.42250333382466</v>
      </c>
      <c r="F211" s="64">
        <v>0</v>
      </c>
      <c r="G211" s="7"/>
      <c r="H211" s="2"/>
      <c r="I211" s="2"/>
      <c r="J211" s="2"/>
      <c r="K211" s="2"/>
      <c r="L211" s="2"/>
      <c r="M211" s="2"/>
      <c r="N211" s="2"/>
      <c r="O211" s="2"/>
      <c r="P211" s="2"/>
      <c r="Q211" s="2"/>
    </row>
    <row r="212" spans="2:17" hidden="1" x14ac:dyDescent="0.25">
      <c r="B212" s="29">
        <v>197</v>
      </c>
      <c r="C212" s="30">
        <f t="shared" ref="C212:C275" si="10">+C211+D211-F211</f>
        <v>1203.4225033338244</v>
      </c>
      <c r="D212" s="31">
        <f t="shared" si="9"/>
        <v>5.4154012650022088</v>
      </c>
      <c r="E212" s="32">
        <f t="shared" ref="E212:E275" si="11">+E211+D212-F211</f>
        <v>208.83790459882687</v>
      </c>
      <c r="F212" s="64">
        <v>0</v>
      </c>
      <c r="G212" s="7"/>
      <c r="H212" s="2"/>
      <c r="I212" s="2"/>
      <c r="J212" s="2"/>
      <c r="K212" s="2"/>
      <c r="L212" s="2"/>
      <c r="M212" s="2"/>
      <c r="N212" s="2"/>
      <c r="O212" s="2"/>
      <c r="P212" s="2"/>
      <c r="Q212" s="2"/>
    </row>
    <row r="213" spans="2:17" ht="18.75" x14ac:dyDescent="0.25">
      <c r="B213" s="33">
        <v>198</v>
      </c>
      <c r="C213" s="34">
        <f t="shared" si="10"/>
        <v>1208.8379045988265</v>
      </c>
      <c r="D213" s="35">
        <f t="shared" si="9"/>
        <v>5.4397705706947193</v>
      </c>
      <c r="E213" s="36">
        <f t="shared" si="11"/>
        <v>214.27767516952159</v>
      </c>
      <c r="F213" s="37">
        <f>+F191</f>
        <v>0</v>
      </c>
      <c r="G213" s="38">
        <v>9</v>
      </c>
      <c r="H213" s="2"/>
      <c r="I213" s="2"/>
      <c r="J213" s="2"/>
      <c r="K213" s="2"/>
      <c r="L213" s="2"/>
      <c r="M213" s="2"/>
      <c r="N213" s="2"/>
      <c r="O213" s="2"/>
      <c r="P213" s="2"/>
      <c r="Q213" s="2"/>
    </row>
    <row r="214" spans="2:17" hidden="1" x14ac:dyDescent="0.25">
      <c r="B214" s="29">
        <v>199</v>
      </c>
      <c r="C214" s="30">
        <f t="shared" si="10"/>
        <v>1214.2776751695212</v>
      </c>
      <c r="D214" s="31">
        <f t="shared" si="9"/>
        <v>5.4642495382628447</v>
      </c>
      <c r="E214" s="32">
        <f t="shared" si="11"/>
        <v>219.74192470778442</v>
      </c>
      <c r="F214" s="64">
        <v>0</v>
      </c>
      <c r="G214" s="7"/>
      <c r="H214" s="2"/>
      <c r="I214" s="2"/>
      <c r="J214" s="2"/>
      <c r="K214" s="2"/>
      <c r="L214" s="2"/>
      <c r="M214" s="2"/>
      <c r="N214" s="2"/>
      <c r="O214" s="2"/>
      <c r="P214" s="2"/>
      <c r="Q214" s="2"/>
    </row>
    <row r="215" spans="2:17" hidden="1" x14ac:dyDescent="0.25">
      <c r="B215" s="29">
        <v>200</v>
      </c>
      <c r="C215" s="30">
        <f t="shared" si="10"/>
        <v>1219.7419247077842</v>
      </c>
      <c r="D215" s="31">
        <f t="shared" si="9"/>
        <v>5.4888386611850279</v>
      </c>
      <c r="E215" s="32">
        <f t="shared" si="11"/>
        <v>225.23076336896946</v>
      </c>
      <c r="F215" s="64">
        <v>0</v>
      </c>
      <c r="G215" s="7"/>
      <c r="H215" s="2"/>
      <c r="I215" s="2"/>
      <c r="J215" s="2"/>
      <c r="K215" s="2"/>
      <c r="L215" s="2"/>
      <c r="M215" s="2"/>
      <c r="N215" s="2"/>
      <c r="O215" s="2"/>
      <c r="P215" s="2"/>
      <c r="Q215" s="2"/>
    </row>
    <row r="216" spans="2:17" hidden="1" x14ac:dyDescent="0.25">
      <c r="B216" s="29">
        <v>201</v>
      </c>
      <c r="C216" s="30">
        <f t="shared" si="10"/>
        <v>1225.2307633689693</v>
      </c>
      <c r="D216" s="31">
        <f t="shared" si="9"/>
        <v>5.5135384351603616</v>
      </c>
      <c r="E216" s="32">
        <f t="shared" si="11"/>
        <v>230.74430180412983</v>
      </c>
      <c r="F216" s="64">
        <v>0</v>
      </c>
      <c r="G216" s="7"/>
      <c r="H216" s="2"/>
      <c r="I216" s="2"/>
      <c r="J216" s="2"/>
      <c r="K216" s="2"/>
      <c r="L216" s="2"/>
      <c r="M216" s="2"/>
      <c r="N216" s="2"/>
      <c r="O216" s="2"/>
      <c r="P216" s="2"/>
      <c r="Q216" s="2"/>
    </row>
    <row r="217" spans="2:17" hidden="1" x14ac:dyDescent="0.25">
      <c r="B217" s="29">
        <v>202</v>
      </c>
      <c r="C217" s="30">
        <f t="shared" si="10"/>
        <v>1230.7443018041297</v>
      </c>
      <c r="D217" s="31">
        <f t="shared" si="9"/>
        <v>5.538349358118583</v>
      </c>
      <c r="E217" s="32">
        <f t="shared" si="11"/>
        <v>236.28265116224841</v>
      </c>
      <c r="F217" s="64">
        <v>0</v>
      </c>
      <c r="G217" s="7"/>
      <c r="H217" s="2"/>
      <c r="I217" s="2"/>
      <c r="J217" s="2"/>
      <c r="K217" s="2"/>
      <c r="L217" s="2"/>
      <c r="M217" s="2"/>
      <c r="N217" s="2"/>
      <c r="O217" s="2"/>
      <c r="P217" s="2"/>
      <c r="Q217" s="2"/>
    </row>
    <row r="218" spans="2:17" hidden="1" x14ac:dyDescent="0.25">
      <c r="B218" s="29">
        <v>203</v>
      </c>
      <c r="C218" s="30">
        <f t="shared" si="10"/>
        <v>1236.2826511622484</v>
      </c>
      <c r="D218" s="31">
        <f t="shared" si="9"/>
        <v>5.5632719302301172</v>
      </c>
      <c r="E218" s="32">
        <f t="shared" si="11"/>
        <v>241.84592309247853</v>
      </c>
      <c r="F218" s="64">
        <v>0</v>
      </c>
      <c r="G218" s="7"/>
      <c r="H218" s="2"/>
      <c r="I218" s="2"/>
      <c r="J218" s="2"/>
      <c r="K218" s="2"/>
      <c r="L218" s="2"/>
      <c r="M218" s="2"/>
      <c r="N218" s="2"/>
      <c r="O218" s="2"/>
      <c r="P218" s="2"/>
      <c r="Q218" s="2"/>
    </row>
    <row r="219" spans="2:17" hidden="1" x14ac:dyDescent="0.25">
      <c r="B219" s="29">
        <v>204</v>
      </c>
      <c r="C219" s="30">
        <f t="shared" si="10"/>
        <v>1241.8459230924784</v>
      </c>
      <c r="D219" s="31">
        <f t="shared" si="9"/>
        <v>5.5883066539161526</v>
      </c>
      <c r="E219" s="32">
        <f t="shared" si="11"/>
        <v>247.43422974639469</v>
      </c>
      <c r="F219" s="64">
        <v>0</v>
      </c>
      <c r="G219" s="7"/>
      <c r="H219" s="2"/>
      <c r="I219" s="2"/>
      <c r="J219" s="2"/>
      <c r="K219" s="2"/>
      <c r="L219" s="2"/>
      <c r="M219" s="2"/>
      <c r="N219" s="2"/>
      <c r="O219" s="2"/>
      <c r="P219" s="2"/>
      <c r="Q219" s="2"/>
    </row>
    <row r="220" spans="2:17" hidden="1" x14ac:dyDescent="0.25">
      <c r="B220" s="29">
        <v>205</v>
      </c>
      <c r="C220" s="30">
        <f t="shared" si="10"/>
        <v>1247.4342297463945</v>
      </c>
      <c r="D220" s="31">
        <f t="shared" si="9"/>
        <v>5.6134540338587753</v>
      </c>
      <c r="E220" s="32">
        <f t="shared" si="11"/>
        <v>253.04768378025346</v>
      </c>
      <c r="F220" s="64">
        <v>0</v>
      </c>
      <c r="G220" s="7"/>
      <c r="H220" s="2"/>
      <c r="I220" s="2"/>
      <c r="J220" s="2"/>
      <c r="K220" s="2"/>
      <c r="L220" s="2"/>
      <c r="M220" s="2"/>
      <c r="N220" s="2"/>
      <c r="O220" s="2"/>
      <c r="P220" s="2"/>
      <c r="Q220" s="2"/>
    </row>
    <row r="221" spans="2:17" hidden="1" x14ac:dyDescent="0.25">
      <c r="B221" s="29">
        <v>206</v>
      </c>
      <c r="C221" s="30">
        <f t="shared" si="10"/>
        <v>1253.0476837802532</v>
      </c>
      <c r="D221" s="31">
        <f t="shared" si="9"/>
        <v>5.6387145770111395</v>
      </c>
      <c r="E221" s="32">
        <f t="shared" si="11"/>
        <v>258.68639835726458</v>
      </c>
      <c r="F221" s="64">
        <v>0</v>
      </c>
      <c r="G221" s="7"/>
      <c r="H221" s="2"/>
      <c r="I221" s="2"/>
      <c r="J221" s="2"/>
      <c r="K221" s="2"/>
      <c r="L221" s="2"/>
      <c r="M221" s="2"/>
      <c r="N221" s="2"/>
      <c r="O221" s="2"/>
      <c r="P221" s="2"/>
      <c r="Q221" s="2"/>
    </row>
    <row r="222" spans="2:17" hidden="1" x14ac:dyDescent="0.25">
      <c r="B222" s="29">
        <v>207</v>
      </c>
      <c r="C222" s="30">
        <f t="shared" si="10"/>
        <v>1258.6863983572644</v>
      </c>
      <c r="D222" s="31">
        <f t="shared" si="9"/>
        <v>5.6640887926076893</v>
      </c>
      <c r="E222" s="32">
        <f t="shared" si="11"/>
        <v>264.35048714987227</v>
      </c>
      <c r="F222" s="64">
        <v>0</v>
      </c>
      <c r="G222" s="7"/>
      <c r="H222" s="2"/>
      <c r="I222" s="2"/>
      <c r="J222" s="2"/>
      <c r="K222" s="2"/>
      <c r="L222" s="2"/>
      <c r="M222" s="2"/>
      <c r="N222" s="2"/>
      <c r="O222" s="2"/>
      <c r="P222" s="2"/>
      <c r="Q222" s="2"/>
    </row>
    <row r="223" spans="2:17" hidden="1" x14ac:dyDescent="0.25">
      <c r="B223" s="29">
        <v>208</v>
      </c>
      <c r="C223" s="30">
        <f t="shared" si="10"/>
        <v>1264.3504871498722</v>
      </c>
      <c r="D223" s="31">
        <f t="shared" si="9"/>
        <v>5.6895771921744238</v>
      </c>
      <c r="E223" s="32">
        <f t="shared" si="11"/>
        <v>270.04006434204666</v>
      </c>
      <c r="F223" s="64">
        <v>0</v>
      </c>
      <c r="G223" s="7"/>
      <c r="H223" s="2"/>
      <c r="I223" s="2"/>
      <c r="J223" s="2"/>
      <c r="K223" s="2"/>
      <c r="L223" s="2"/>
      <c r="M223" s="2"/>
      <c r="N223" s="2"/>
      <c r="O223" s="2"/>
      <c r="P223" s="2"/>
      <c r="Q223" s="2"/>
    </row>
    <row r="224" spans="2:17" hidden="1" x14ac:dyDescent="0.25">
      <c r="B224" s="29">
        <v>209</v>
      </c>
      <c r="C224" s="30">
        <f t="shared" si="10"/>
        <v>1270.0400643420467</v>
      </c>
      <c r="D224" s="31">
        <f t="shared" si="9"/>
        <v>5.7151802895392096</v>
      </c>
      <c r="E224" s="32">
        <f t="shared" si="11"/>
        <v>275.75524463158587</v>
      </c>
      <c r="F224" s="64">
        <v>0</v>
      </c>
      <c r="G224" s="7"/>
      <c r="H224" s="2"/>
      <c r="I224" s="2"/>
      <c r="J224" s="2"/>
      <c r="K224" s="2"/>
      <c r="L224" s="2"/>
      <c r="M224" s="2"/>
      <c r="N224" s="2"/>
      <c r="O224" s="2"/>
      <c r="P224" s="2"/>
      <c r="Q224" s="2"/>
    </row>
    <row r="225" spans="2:17" hidden="1" x14ac:dyDescent="0.25">
      <c r="B225" s="29">
        <v>210</v>
      </c>
      <c r="C225" s="30">
        <f t="shared" si="10"/>
        <v>1275.7552446315858</v>
      </c>
      <c r="D225" s="31">
        <f t="shared" si="9"/>
        <v>5.7408986008421357</v>
      </c>
      <c r="E225" s="32">
        <f t="shared" si="11"/>
        <v>281.49614323242798</v>
      </c>
      <c r="F225" s="64">
        <v>0</v>
      </c>
      <c r="G225" s="7"/>
      <c r="H225" s="2"/>
      <c r="I225" s="2"/>
      <c r="J225" s="2"/>
      <c r="K225" s="2"/>
      <c r="L225" s="2"/>
      <c r="M225" s="2"/>
      <c r="N225" s="2"/>
      <c r="O225" s="2"/>
      <c r="P225" s="2"/>
      <c r="Q225" s="2"/>
    </row>
    <row r="226" spans="2:17" hidden="1" x14ac:dyDescent="0.25">
      <c r="B226" s="29">
        <v>211</v>
      </c>
      <c r="C226" s="30">
        <f t="shared" si="10"/>
        <v>1281.496143232428</v>
      </c>
      <c r="D226" s="31">
        <f t="shared" si="9"/>
        <v>5.7667326445459262</v>
      </c>
      <c r="E226" s="32">
        <f t="shared" si="11"/>
        <v>287.26287587697391</v>
      </c>
      <c r="F226" s="64">
        <v>0</v>
      </c>
      <c r="G226" s="7"/>
      <c r="H226" s="2"/>
      <c r="I226" s="2"/>
      <c r="J226" s="2"/>
      <c r="K226" s="2"/>
      <c r="L226" s="2"/>
      <c r="M226" s="2"/>
      <c r="N226" s="2"/>
      <c r="O226" s="2"/>
      <c r="P226" s="2"/>
      <c r="Q226" s="2"/>
    </row>
    <row r="227" spans="2:17" hidden="1" x14ac:dyDescent="0.25">
      <c r="B227" s="29">
        <v>212</v>
      </c>
      <c r="C227" s="30">
        <f t="shared" si="10"/>
        <v>1287.262875876974</v>
      </c>
      <c r="D227" s="31">
        <f t="shared" si="9"/>
        <v>5.7926829414463823</v>
      </c>
      <c r="E227" s="32">
        <f t="shared" si="11"/>
        <v>293.05555881842031</v>
      </c>
      <c r="F227" s="64">
        <v>0</v>
      </c>
      <c r="G227" s="7"/>
      <c r="H227" s="2"/>
      <c r="I227" s="2"/>
      <c r="J227" s="2"/>
      <c r="K227" s="2"/>
      <c r="L227" s="2"/>
      <c r="M227" s="2"/>
      <c r="N227" s="2"/>
      <c r="O227" s="2"/>
      <c r="P227" s="2"/>
      <c r="Q227" s="2"/>
    </row>
    <row r="228" spans="2:17" hidden="1" x14ac:dyDescent="0.25">
      <c r="B228" s="29">
        <v>213</v>
      </c>
      <c r="C228" s="30">
        <f t="shared" si="10"/>
        <v>1293.0555588184204</v>
      </c>
      <c r="D228" s="31">
        <f t="shared" si="9"/>
        <v>5.8187500146828919</v>
      </c>
      <c r="E228" s="32">
        <f t="shared" si="11"/>
        <v>298.87430883310321</v>
      </c>
      <c r="F228" s="64">
        <v>0</v>
      </c>
      <c r="G228" s="7"/>
      <c r="H228" s="2"/>
      <c r="I228" s="2"/>
      <c r="J228" s="2"/>
      <c r="K228" s="2"/>
      <c r="L228" s="2"/>
      <c r="M228" s="2"/>
      <c r="N228" s="2"/>
      <c r="O228" s="2"/>
      <c r="P228" s="2"/>
      <c r="Q228" s="2"/>
    </row>
    <row r="229" spans="2:17" hidden="1" x14ac:dyDescent="0.25">
      <c r="B229" s="29">
        <v>214</v>
      </c>
      <c r="C229" s="30">
        <f t="shared" si="10"/>
        <v>1298.8743088331032</v>
      </c>
      <c r="D229" s="31">
        <f t="shared" si="9"/>
        <v>5.8449343897489641</v>
      </c>
      <c r="E229" s="32">
        <f t="shared" si="11"/>
        <v>304.71924322285219</v>
      </c>
      <c r="F229" s="64">
        <v>0</v>
      </c>
      <c r="G229" s="7"/>
      <c r="H229" s="2"/>
      <c r="I229" s="2"/>
      <c r="J229" s="2"/>
      <c r="K229" s="2"/>
      <c r="L229" s="2"/>
      <c r="M229" s="2"/>
      <c r="N229" s="2"/>
      <c r="O229" s="2"/>
      <c r="P229" s="2"/>
      <c r="Q229" s="2"/>
    </row>
    <row r="230" spans="2:17" hidden="1" x14ac:dyDescent="0.25">
      <c r="B230" s="29">
        <v>215</v>
      </c>
      <c r="C230" s="30">
        <f t="shared" si="10"/>
        <v>1304.7192432228521</v>
      </c>
      <c r="D230" s="31">
        <f t="shared" si="9"/>
        <v>5.8712365945028342</v>
      </c>
      <c r="E230" s="32">
        <f t="shared" si="11"/>
        <v>310.590479817355</v>
      </c>
      <c r="F230" s="64">
        <v>0</v>
      </c>
      <c r="G230" s="7"/>
      <c r="H230" s="2"/>
      <c r="I230" s="2"/>
      <c r="J230" s="2"/>
      <c r="K230" s="2"/>
      <c r="L230" s="2"/>
      <c r="M230" s="2"/>
      <c r="N230" s="2"/>
      <c r="O230" s="2"/>
      <c r="P230" s="2"/>
      <c r="Q230" s="2"/>
    </row>
    <row r="231" spans="2:17" hidden="1" x14ac:dyDescent="0.25">
      <c r="B231" s="29">
        <v>216</v>
      </c>
      <c r="C231" s="30">
        <f t="shared" si="10"/>
        <v>1310.5904798173549</v>
      </c>
      <c r="D231" s="31">
        <f t="shared" si="9"/>
        <v>5.8976571591780962</v>
      </c>
      <c r="E231" s="32">
        <f t="shared" si="11"/>
        <v>316.4881369765331</v>
      </c>
      <c r="F231" s="64">
        <v>0</v>
      </c>
      <c r="G231" s="7"/>
      <c r="H231" s="2"/>
      <c r="I231" s="2"/>
      <c r="J231" s="2"/>
      <c r="K231" s="2"/>
      <c r="L231" s="2"/>
      <c r="M231" s="2"/>
      <c r="N231" s="2"/>
      <c r="O231" s="2"/>
      <c r="P231" s="2"/>
      <c r="Q231" s="2"/>
    </row>
    <row r="232" spans="2:17" hidden="1" x14ac:dyDescent="0.25">
      <c r="B232" s="29">
        <v>217</v>
      </c>
      <c r="C232" s="30">
        <f t="shared" si="10"/>
        <v>1316.488136976533</v>
      </c>
      <c r="D232" s="31">
        <f t="shared" si="9"/>
        <v>5.924196616394398</v>
      </c>
      <c r="E232" s="32">
        <f t="shared" si="11"/>
        <v>322.4123335929275</v>
      </c>
      <c r="F232" s="64">
        <v>0</v>
      </c>
      <c r="G232" s="7"/>
      <c r="H232" s="2"/>
      <c r="I232" s="2"/>
      <c r="J232" s="2"/>
      <c r="K232" s="2"/>
      <c r="L232" s="2"/>
      <c r="M232" s="2"/>
      <c r="N232" s="2"/>
      <c r="O232" s="2"/>
      <c r="P232" s="2"/>
      <c r="Q232" s="2"/>
    </row>
    <row r="233" spans="2:17" hidden="1" x14ac:dyDescent="0.25">
      <c r="B233" s="29">
        <v>218</v>
      </c>
      <c r="C233" s="30">
        <f t="shared" si="10"/>
        <v>1322.4123335929276</v>
      </c>
      <c r="D233" s="31">
        <f t="shared" si="9"/>
        <v>5.9508555011681734</v>
      </c>
      <c r="E233" s="32">
        <f t="shared" si="11"/>
        <v>328.36318909409567</v>
      </c>
      <c r="F233" s="64">
        <v>0</v>
      </c>
      <c r="G233" s="7"/>
      <c r="H233" s="2"/>
      <c r="I233" s="2"/>
      <c r="J233" s="2"/>
      <c r="K233" s="2"/>
      <c r="L233" s="2"/>
      <c r="M233" s="2"/>
      <c r="N233" s="2"/>
      <c r="O233" s="2"/>
      <c r="P233" s="2"/>
      <c r="Q233" s="2"/>
    </row>
    <row r="234" spans="2:17" hidden="1" x14ac:dyDescent="0.25">
      <c r="B234" s="29">
        <v>219</v>
      </c>
      <c r="C234" s="30">
        <f t="shared" si="10"/>
        <v>1328.3631890940958</v>
      </c>
      <c r="D234" s="31">
        <f t="shared" si="9"/>
        <v>5.9776343509234309</v>
      </c>
      <c r="E234" s="32">
        <f t="shared" si="11"/>
        <v>334.34082344501911</v>
      </c>
      <c r="F234" s="64">
        <v>0</v>
      </c>
      <c r="G234" s="7"/>
      <c r="H234" s="2"/>
      <c r="I234" s="2"/>
      <c r="J234" s="2"/>
      <c r="K234" s="2"/>
      <c r="L234" s="2"/>
      <c r="M234" s="2"/>
      <c r="N234" s="2"/>
      <c r="O234" s="2"/>
      <c r="P234" s="2"/>
      <c r="Q234" s="2"/>
    </row>
    <row r="235" spans="2:17" ht="18.75" x14ac:dyDescent="0.25">
      <c r="B235" s="33">
        <v>220</v>
      </c>
      <c r="C235" s="34">
        <f t="shared" si="10"/>
        <v>1334.3408234450192</v>
      </c>
      <c r="D235" s="35">
        <f t="shared" si="9"/>
        <v>6.0045337055025856</v>
      </c>
      <c r="E235" s="36">
        <f t="shared" si="11"/>
        <v>340.34535715052169</v>
      </c>
      <c r="F235" s="37">
        <f>+F213</f>
        <v>0</v>
      </c>
      <c r="G235" s="38">
        <v>10</v>
      </c>
      <c r="H235" s="2"/>
      <c r="I235" s="2"/>
      <c r="J235" s="2"/>
      <c r="K235" s="2"/>
      <c r="L235" s="2"/>
      <c r="M235" s="2"/>
      <c r="N235" s="2"/>
      <c r="O235" s="2"/>
      <c r="P235" s="2"/>
      <c r="Q235" s="2"/>
    </row>
    <row r="236" spans="2:17" hidden="1" x14ac:dyDescent="0.25">
      <c r="B236" s="29">
        <v>221</v>
      </c>
      <c r="C236" s="30">
        <f t="shared" si="10"/>
        <v>1340.3453571505217</v>
      </c>
      <c r="D236" s="31">
        <f t="shared" si="9"/>
        <v>6.0315541071773477</v>
      </c>
      <c r="E236" s="32">
        <f t="shared" si="11"/>
        <v>346.37691125769902</v>
      </c>
      <c r="F236" s="64">
        <v>0</v>
      </c>
      <c r="G236" s="7"/>
      <c r="H236" s="2"/>
      <c r="I236" s="2"/>
      <c r="J236" s="2"/>
      <c r="K236" s="2"/>
      <c r="L236" s="2"/>
      <c r="M236" s="2"/>
      <c r="N236" s="2"/>
      <c r="O236" s="2"/>
      <c r="P236" s="2"/>
      <c r="Q236" s="2"/>
    </row>
    <row r="237" spans="2:17" hidden="1" x14ac:dyDescent="0.25">
      <c r="B237" s="29">
        <v>222</v>
      </c>
      <c r="C237" s="30">
        <f t="shared" si="10"/>
        <v>1346.376911257699</v>
      </c>
      <c r="D237" s="31">
        <f t="shared" si="9"/>
        <v>6.0586961006596454</v>
      </c>
      <c r="E237" s="32">
        <f t="shared" si="11"/>
        <v>352.43560735835865</v>
      </c>
      <c r="F237" s="64">
        <v>0</v>
      </c>
      <c r="G237" s="7"/>
      <c r="H237" s="2"/>
      <c r="I237" s="2"/>
      <c r="J237" s="2"/>
      <c r="K237" s="2"/>
      <c r="L237" s="2"/>
      <c r="M237" s="2"/>
      <c r="N237" s="2"/>
      <c r="O237" s="2"/>
      <c r="P237" s="2"/>
      <c r="Q237" s="2"/>
    </row>
    <row r="238" spans="2:17" hidden="1" x14ac:dyDescent="0.25">
      <c r="B238" s="29">
        <v>223</v>
      </c>
      <c r="C238" s="30">
        <f t="shared" si="10"/>
        <v>1352.4356073583588</v>
      </c>
      <c r="D238" s="31">
        <f t="shared" si="9"/>
        <v>6.0859602331126137</v>
      </c>
      <c r="E238" s="32">
        <f t="shared" si="11"/>
        <v>358.52156759147124</v>
      </c>
      <c r="F238" s="64">
        <v>0</v>
      </c>
      <c r="G238" s="7"/>
      <c r="H238" s="2"/>
      <c r="I238" s="2"/>
      <c r="J238" s="2"/>
      <c r="K238" s="2"/>
      <c r="L238" s="2"/>
      <c r="M238" s="2"/>
      <c r="N238" s="2"/>
      <c r="O238" s="2"/>
      <c r="P238" s="2"/>
      <c r="Q238" s="2"/>
    </row>
    <row r="239" spans="2:17" hidden="1" x14ac:dyDescent="0.25">
      <c r="B239" s="29">
        <v>224</v>
      </c>
      <c r="C239" s="30">
        <f t="shared" si="10"/>
        <v>1358.5215675914715</v>
      </c>
      <c r="D239" s="31">
        <f t="shared" si="9"/>
        <v>6.1133470541616211</v>
      </c>
      <c r="E239" s="32">
        <f t="shared" si="11"/>
        <v>364.63491464563288</v>
      </c>
      <c r="F239" s="64">
        <v>0</v>
      </c>
      <c r="G239" s="7"/>
      <c r="H239" s="2"/>
      <c r="I239" s="2"/>
      <c r="J239" s="2"/>
      <c r="K239" s="2"/>
      <c r="L239" s="2"/>
      <c r="M239" s="2"/>
      <c r="N239" s="2"/>
      <c r="O239" s="2"/>
      <c r="P239" s="2"/>
      <c r="Q239" s="2"/>
    </row>
    <row r="240" spans="2:17" hidden="1" x14ac:dyDescent="0.25">
      <c r="B240" s="29">
        <v>225</v>
      </c>
      <c r="C240" s="30">
        <f t="shared" si="10"/>
        <v>1364.634914645633</v>
      </c>
      <c r="D240" s="31">
        <f t="shared" si="9"/>
        <v>6.140857115905348</v>
      </c>
      <c r="E240" s="32">
        <f t="shared" si="11"/>
        <v>370.77577176153824</v>
      </c>
      <c r="F240" s="64">
        <v>0</v>
      </c>
      <c r="G240" s="7"/>
      <c r="H240" s="2"/>
      <c r="I240" s="2"/>
      <c r="J240" s="2"/>
      <c r="K240" s="2"/>
      <c r="L240" s="2"/>
      <c r="M240" s="2"/>
      <c r="N240" s="2"/>
      <c r="O240" s="2"/>
      <c r="P240" s="2"/>
      <c r="Q240" s="2"/>
    </row>
    <row r="241" spans="2:17" hidden="1" x14ac:dyDescent="0.25">
      <c r="B241" s="29">
        <v>226</v>
      </c>
      <c r="C241" s="30">
        <f t="shared" si="10"/>
        <v>1370.7757717615384</v>
      </c>
      <c r="D241" s="31">
        <f t="shared" si="9"/>
        <v>6.1684909729269224</v>
      </c>
      <c r="E241" s="32">
        <f t="shared" si="11"/>
        <v>376.94426273446516</v>
      </c>
      <c r="F241" s="64">
        <v>0</v>
      </c>
      <c r="G241" s="7"/>
      <c r="H241" s="2"/>
      <c r="I241" s="2"/>
      <c r="J241" s="2"/>
      <c r="K241" s="2"/>
      <c r="L241" s="2"/>
      <c r="M241" s="2"/>
      <c r="N241" s="2"/>
      <c r="O241" s="2"/>
      <c r="P241" s="2"/>
      <c r="Q241" s="2"/>
    </row>
    <row r="242" spans="2:17" hidden="1" x14ac:dyDescent="0.25">
      <c r="B242" s="29">
        <v>227</v>
      </c>
      <c r="C242" s="30">
        <f t="shared" si="10"/>
        <v>1376.9442627344654</v>
      </c>
      <c r="D242" s="31">
        <f t="shared" si="9"/>
        <v>6.1962491823050936</v>
      </c>
      <c r="E242" s="32">
        <f t="shared" si="11"/>
        <v>383.14051191677027</v>
      </c>
      <c r="F242" s="64">
        <v>0</v>
      </c>
      <c r="G242" s="7"/>
      <c r="H242" s="2"/>
      <c r="I242" s="2"/>
      <c r="J242" s="2"/>
      <c r="K242" s="2"/>
      <c r="L242" s="2"/>
      <c r="M242" s="2"/>
      <c r="N242" s="2"/>
      <c r="O242" s="2"/>
      <c r="P242" s="2"/>
      <c r="Q242" s="2"/>
    </row>
    <row r="243" spans="2:17" hidden="1" x14ac:dyDescent="0.25">
      <c r="B243" s="29">
        <v>228</v>
      </c>
      <c r="C243" s="30">
        <f t="shared" si="10"/>
        <v>1383.1405119167705</v>
      </c>
      <c r="D243" s="31">
        <f t="shared" si="9"/>
        <v>6.224132303625467</v>
      </c>
      <c r="E243" s="32">
        <f t="shared" si="11"/>
        <v>389.36464422039575</v>
      </c>
      <c r="F243" s="64">
        <v>0</v>
      </c>
      <c r="G243" s="7"/>
      <c r="H243" s="2"/>
      <c r="I243" s="2"/>
      <c r="J243" s="2"/>
      <c r="K243" s="2"/>
      <c r="L243" s="2"/>
      <c r="M243" s="2"/>
      <c r="N243" s="2"/>
      <c r="O243" s="2"/>
      <c r="P243" s="2"/>
      <c r="Q243" s="2"/>
    </row>
    <row r="244" spans="2:17" hidden="1" x14ac:dyDescent="0.25">
      <c r="B244" s="29">
        <v>229</v>
      </c>
      <c r="C244" s="30">
        <f t="shared" si="10"/>
        <v>1389.364644220396</v>
      </c>
      <c r="D244" s="31">
        <f t="shared" si="9"/>
        <v>6.2521408989917813</v>
      </c>
      <c r="E244" s="32">
        <f t="shared" si="11"/>
        <v>395.61678511938754</v>
      </c>
      <c r="F244" s="64">
        <v>0</v>
      </c>
      <c r="G244" s="7"/>
      <c r="H244" s="2"/>
      <c r="I244" s="2"/>
      <c r="J244" s="2"/>
      <c r="K244" s="2"/>
      <c r="L244" s="2"/>
      <c r="M244" s="2"/>
      <c r="N244" s="2"/>
      <c r="O244" s="2"/>
      <c r="P244" s="2"/>
      <c r="Q244" s="2"/>
    </row>
    <row r="245" spans="2:17" hidden="1" x14ac:dyDescent="0.25">
      <c r="B245" s="29">
        <v>230</v>
      </c>
      <c r="C245" s="30">
        <f t="shared" si="10"/>
        <v>1395.6167851193877</v>
      </c>
      <c r="D245" s="31">
        <f t="shared" si="9"/>
        <v>6.2802755330372442</v>
      </c>
      <c r="E245" s="32">
        <f t="shared" si="11"/>
        <v>401.89706065242478</v>
      </c>
      <c r="F245" s="64">
        <v>0</v>
      </c>
      <c r="G245" s="7"/>
      <c r="H245" s="2"/>
      <c r="I245" s="2"/>
      <c r="J245" s="2"/>
      <c r="K245" s="2"/>
      <c r="L245" s="2"/>
      <c r="M245" s="2"/>
      <c r="N245" s="2"/>
      <c r="O245" s="2"/>
      <c r="P245" s="2"/>
      <c r="Q245" s="2"/>
    </row>
    <row r="246" spans="2:17" hidden="1" x14ac:dyDescent="0.25">
      <c r="B246" s="29">
        <v>231</v>
      </c>
      <c r="C246" s="30">
        <f t="shared" si="10"/>
        <v>1401.8970606524249</v>
      </c>
      <c r="D246" s="31">
        <f t="shared" si="9"/>
        <v>6.3085367729359119</v>
      </c>
      <c r="E246" s="32">
        <f t="shared" si="11"/>
        <v>408.20559742536068</v>
      </c>
      <c r="F246" s="64">
        <v>0</v>
      </c>
      <c r="G246" s="7"/>
      <c r="H246" s="2"/>
      <c r="I246" s="2"/>
      <c r="J246" s="2"/>
      <c r="K246" s="2"/>
      <c r="L246" s="2"/>
      <c r="M246" s="2"/>
      <c r="N246" s="2"/>
      <c r="O246" s="2"/>
      <c r="P246" s="2"/>
      <c r="Q246" s="2"/>
    </row>
    <row r="247" spans="2:17" hidden="1" x14ac:dyDescent="0.25">
      <c r="B247" s="29">
        <v>232</v>
      </c>
      <c r="C247" s="30">
        <f t="shared" si="10"/>
        <v>1408.2055974253608</v>
      </c>
      <c r="D247" s="31">
        <f t="shared" si="9"/>
        <v>6.3369251884141233</v>
      </c>
      <c r="E247" s="32">
        <f t="shared" si="11"/>
        <v>414.54252261377479</v>
      </c>
      <c r="F247" s="64">
        <v>0</v>
      </c>
      <c r="G247" s="7"/>
      <c r="H247" s="2"/>
      <c r="I247" s="2"/>
      <c r="J247" s="2"/>
      <c r="K247" s="2"/>
      <c r="L247" s="2"/>
      <c r="M247" s="2"/>
      <c r="N247" s="2"/>
      <c r="O247" s="2"/>
      <c r="P247" s="2"/>
      <c r="Q247" s="2"/>
    </row>
    <row r="248" spans="2:17" hidden="1" x14ac:dyDescent="0.25">
      <c r="B248" s="29">
        <v>233</v>
      </c>
      <c r="C248" s="30">
        <f t="shared" si="10"/>
        <v>1414.542522613775</v>
      </c>
      <c r="D248" s="31">
        <f t="shared" si="9"/>
        <v>6.3654413517619872</v>
      </c>
      <c r="E248" s="32">
        <f t="shared" si="11"/>
        <v>420.90796396553679</v>
      </c>
      <c r="F248" s="64">
        <v>0</v>
      </c>
      <c r="G248" s="7"/>
      <c r="H248" s="2"/>
      <c r="I248" s="2"/>
      <c r="J248" s="2"/>
      <c r="K248" s="2"/>
      <c r="L248" s="2"/>
      <c r="M248" s="2"/>
      <c r="N248" s="2"/>
      <c r="O248" s="2"/>
      <c r="P248" s="2"/>
      <c r="Q248" s="2"/>
    </row>
    <row r="249" spans="2:17" hidden="1" x14ac:dyDescent="0.25">
      <c r="B249" s="29">
        <v>234</v>
      </c>
      <c r="C249" s="30">
        <f t="shared" si="10"/>
        <v>1420.907963965537</v>
      </c>
      <c r="D249" s="31">
        <f t="shared" si="9"/>
        <v>6.3940858378449157</v>
      </c>
      <c r="E249" s="32">
        <f t="shared" si="11"/>
        <v>427.30204980338169</v>
      </c>
      <c r="F249" s="64">
        <v>0</v>
      </c>
      <c r="G249" s="7"/>
      <c r="H249" s="2"/>
      <c r="I249" s="2"/>
      <c r="J249" s="2"/>
      <c r="K249" s="2"/>
      <c r="L249" s="2"/>
      <c r="M249" s="2"/>
      <c r="N249" s="2"/>
      <c r="O249" s="2"/>
      <c r="P249" s="2"/>
      <c r="Q249" s="2"/>
    </row>
    <row r="250" spans="2:17" hidden="1" x14ac:dyDescent="0.25">
      <c r="B250" s="29">
        <v>235</v>
      </c>
      <c r="C250" s="30">
        <f t="shared" si="10"/>
        <v>1427.3020498033818</v>
      </c>
      <c r="D250" s="31">
        <f t="shared" si="9"/>
        <v>6.4228592241152178</v>
      </c>
      <c r="E250" s="32">
        <f t="shared" si="11"/>
        <v>433.72490902749689</v>
      </c>
      <c r="F250" s="64">
        <v>0</v>
      </c>
      <c r="G250" s="7"/>
      <c r="H250" s="2"/>
      <c r="I250" s="2"/>
      <c r="J250" s="2"/>
      <c r="K250" s="2"/>
      <c r="L250" s="2"/>
      <c r="M250" s="2"/>
      <c r="N250" s="2"/>
      <c r="O250" s="2"/>
      <c r="P250" s="2"/>
      <c r="Q250" s="2"/>
    </row>
    <row r="251" spans="2:17" hidden="1" x14ac:dyDescent="0.25">
      <c r="B251" s="29">
        <v>236</v>
      </c>
      <c r="C251" s="30">
        <f t="shared" si="10"/>
        <v>1433.724909027497</v>
      </c>
      <c r="D251" s="31">
        <f t="shared" si="9"/>
        <v>6.4517620906237356</v>
      </c>
      <c r="E251" s="32">
        <f t="shared" si="11"/>
        <v>440.17667111812062</v>
      </c>
      <c r="F251" s="64">
        <v>0</v>
      </c>
      <c r="G251" s="7"/>
      <c r="H251" s="2"/>
      <c r="I251" s="2"/>
      <c r="J251" s="2"/>
      <c r="K251" s="2"/>
      <c r="L251" s="2"/>
      <c r="M251" s="2"/>
      <c r="N251" s="2"/>
      <c r="O251" s="2"/>
      <c r="P251" s="2"/>
      <c r="Q251" s="2"/>
    </row>
    <row r="252" spans="2:17" hidden="1" x14ac:dyDescent="0.25">
      <c r="B252" s="29">
        <v>237</v>
      </c>
      <c r="C252" s="30">
        <f t="shared" si="10"/>
        <v>1440.1766711181208</v>
      </c>
      <c r="D252" s="31">
        <f t="shared" si="9"/>
        <v>6.4807950200315432</v>
      </c>
      <c r="E252" s="32">
        <f t="shared" si="11"/>
        <v>446.65746613815219</v>
      </c>
      <c r="F252" s="64">
        <v>0</v>
      </c>
      <c r="G252" s="7"/>
      <c r="H252" s="2"/>
      <c r="I252" s="2"/>
      <c r="J252" s="2"/>
      <c r="K252" s="2"/>
      <c r="L252" s="2"/>
      <c r="M252" s="2"/>
      <c r="N252" s="2"/>
      <c r="O252" s="2"/>
      <c r="P252" s="2"/>
      <c r="Q252" s="2"/>
    </row>
    <row r="253" spans="2:17" hidden="1" x14ac:dyDescent="0.25">
      <c r="B253" s="29">
        <v>238</v>
      </c>
      <c r="C253" s="30">
        <f t="shared" si="10"/>
        <v>1446.6574661381524</v>
      </c>
      <c r="D253" s="31">
        <f t="shared" si="9"/>
        <v>6.5099585976216847</v>
      </c>
      <c r="E253" s="32">
        <f t="shared" si="11"/>
        <v>453.16742473577386</v>
      </c>
      <c r="F253" s="64">
        <v>0</v>
      </c>
      <c r="G253" s="7"/>
      <c r="H253" s="2"/>
      <c r="I253" s="2"/>
      <c r="J253" s="2"/>
      <c r="K253" s="2"/>
      <c r="L253" s="2"/>
      <c r="M253" s="2"/>
      <c r="N253" s="2"/>
      <c r="O253" s="2"/>
      <c r="P253" s="2"/>
      <c r="Q253" s="2"/>
    </row>
    <row r="254" spans="2:17" hidden="1" x14ac:dyDescent="0.25">
      <c r="B254" s="29">
        <v>239</v>
      </c>
      <c r="C254" s="30">
        <f t="shared" si="10"/>
        <v>1453.1674247357741</v>
      </c>
      <c r="D254" s="31">
        <f t="shared" si="9"/>
        <v>6.539253411310983</v>
      </c>
      <c r="E254" s="32">
        <f t="shared" si="11"/>
        <v>459.70667814708486</v>
      </c>
      <c r="F254" s="64">
        <v>0</v>
      </c>
      <c r="G254" s="7"/>
      <c r="H254" s="2"/>
      <c r="I254" s="2"/>
      <c r="J254" s="2"/>
      <c r="K254" s="2"/>
      <c r="L254" s="2"/>
      <c r="M254" s="2"/>
      <c r="N254" s="2"/>
      <c r="O254" s="2"/>
      <c r="P254" s="2"/>
      <c r="Q254" s="2"/>
    </row>
    <row r="255" spans="2:17" hidden="1" x14ac:dyDescent="0.25">
      <c r="B255" s="29">
        <v>240</v>
      </c>
      <c r="C255" s="30">
        <f t="shared" si="10"/>
        <v>1459.7066781470851</v>
      </c>
      <c r="D255" s="31">
        <f t="shared" si="9"/>
        <v>6.5686800516618824</v>
      </c>
      <c r="E255" s="32">
        <f t="shared" si="11"/>
        <v>466.27535819874674</v>
      </c>
      <c r="F255" s="64">
        <v>0</v>
      </c>
      <c r="G255" s="7"/>
      <c r="H255" s="2"/>
      <c r="I255" s="2"/>
      <c r="J255" s="2"/>
      <c r="K255" s="2"/>
      <c r="L255" s="2"/>
      <c r="M255" s="2"/>
      <c r="N255" s="2"/>
      <c r="O255" s="2"/>
      <c r="P255" s="2"/>
      <c r="Q255" s="2"/>
    </row>
    <row r="256" spans="2:17" hidden="1" x14ac:dyDescent="0.25">
      <c r="B256" s="29">
        <v>241</v>
      </c>
      <c r="C256" s="30">
        <f t="shared" si="10"/>
        <v>1466.275358198747</v>
      </c>
      <c r="D256" s="31">
        <f t="shared" si="9"/>
        <v>6.5982391118943609</v>
      </c>
      <c r="E256" s="32">
        <f t="shared" si="11"/>
        <v>472.87359731064112</v>
      </c>
      <c r="F256" s="64">
        <v>0</v>
      </c>
      <c r="G256" s="7"/>
      <c r="H256" s="2"/>
      <c r="I256" s="2"/>
      <c r="J256" s="2"/>
      <c r="K256" s="2"/>
      <c r="L256" s="2"/>
      <c r="M256" s="2"/>
      <c r="N256" s="2"/>
      <c r="O256" s="2"/>
      <c r="P256" s="2"/>
      <c r="Q256" s="2"/>
    </row>
    <row r="257" spans="2:17" ht="18.75" x14ac:dyDescent="0.25">
      <c r="B257" s="33">
        <v>242</v>
      </c>
      <c r="C257" s="34">
        <f t="shared" si="10"/>
        <v>1472.8735973106413</v>
      </c>
      <c r="D257" s="35">
        <f t="shared" si="9"/>
        <v>6.6279311878978859</v>
      </c>
      <c r="E257" s="36">
        <f t="shared" si="11"/>
        <v>479.50152849853902</v>
      </c>
      <c r="F257" s="37">
        <f>+F235</f>
        <v>0</v>
      </c>
      <c r="G257" s="38">
        <v>11</v>
      </c>
      <c r="H257" s="2"/>
      <c r="I257" s="2"/>
      <c r="J257" s="2"/>
      <c r="K257" s="2"/>
      <c r="L257" s="2"/>
      <c r="M257" s="2"/>
      <c r="N257" s="2"/>
      <c r="O257" s="2"/>
      <c r="P257" s="2"/>
      <c r="Q257" s="2"/>
    </row>
    <row r="258" spans="2:17" hidden="1" x14ac:dyDescent="0.25">
      <c r="B258" s="29">
        <v>243</v>
      </c>
      <c r="C258" s="30">
        <f t="shared" si="10"/>
        <v>1479.5015284985393</v>
      </c>
      <c r="D258" s="31">
        <f t="shared" si="9"/>
        <v>6.6577568782434264</v>
      </c>
      <c r="E258" s="32">
        <f t="shared" si="11"/>
        <v>486.15928537678246</v>
      </c>
      <c r="F258" s="64">
        <v>0</v>
      </c>
      <c r="G258" s="7"/>
      <c r="H258" s="2"/>
      <c r="I258" s="2"/>
      <c r="J258" s="2"/>
      <c r="K258" s="2"/>
      <c r="L258" s="2"/>
      <c r="M258" s="2"/>
      <c r="N258" s="2"/>
      <c r="O258" s="2"/>
      <c r="P258" s="2"/>
      <c r="Q258" s="2"/>
    </row>
    <row r="259" spans="2:17" hidden="1" x14ac:dyDescent="0.25">
      <c r="B259" s="29">
        <v>244</v>
      </c>
      <c r="C259" s="30">
        <f t="shared" si="10"/>
        <v>1486.1592853767827</v>
      </c>
      <c r="D259" s="31">
        <f t="shared" si="9"/>
        <v>6.6877167841955218</v>
      </c>
      <c r="E259" s="32">
        <f t="shared" si="11"/>
        <v>492.84700216097798</v>
      </c>
      <c r="F259" s="64">
        <v>0</v>
      </c>
      <c r="G259" s="7"/>
      <c r="H259" s="2"/>
      <c r="I259" s="2"/>
      <c r="J259" s="2"/>
      <c r="K259" s="2"/>
      <c r="L259" s="2"/>
      <c r="M259" s="2"/>
      <c r="N259" s="2"/>
      <c r="O259" s="2"/>
      <c r="P259" s="2"/>
      <c r="Q259" s="2"/>
    </row>
    <row r="260" spans="2:17" hidden="1" x14ac:dyDescent="0.25">
      <c r="B260" s="29">
        <v>245</v>
      </c>
      <c r="C260" s="30">
        <f t="shared" si="10"/>
        <v>1492.8470021609783</v>
      </c>
      <c r="D260" s="31">
        <f t="shared" si="9"/>
        <v>6.7178115097244016</v>
      </c>
      <c r="E260" s="32">
        <f t="shared" si="11"/>
        <v>499.56481367070239</v>
      </c>
      <c r="F260" s="64">
        <v>0</v>
      </c>
      <c r="G260" s="7"/>
      <c r="H260" s="2"/>
      <c r="I260" s="2"/>
      <c r="J260" s="2"/>
      <c r="K260" s="2"/>
      <c r="L260" s="2"/>
      <c r="M260" s="2"/>
      <c r="N260" s="2"/>
      <c r="O260" s="2"/>
      <c r="P260" s="2"/>
      <c r="Q260" s="2"/>
    </row>
    <row r="261" spans="2:17" hidden="1" x14ac:dyDescent="0.25">
      <c r="B261" s="29">
        <v>246</v>
      </c>
      <c r="C261" s="30">
        <f t="shared" si="10"/>
        <v>1499.5648136707027</v>
      </c>
      <c r="D261" s="31">
        <f t="shared" si="9"/>
        <v>6.7480416615181618</v>
      </c>
      <c r="E261" s="32">
        <f t="shared" si="11"/>
        <v>506.31285533222058</v>
      </c>
      <c r="F261" s="64">
        <v>0</v>
      </c>
      <c r="G261" s="7"/>
      <c r="H261" s="2"/>
      <c r="I261" s="2"/>
      <c r="J261" s="2"/>
      <c r="K261" s="2"/>
      <c r="L261" s="2"/>
      <c r="M261" s="2"/>
      <c r="N261" s="2"/>
      <c r="O261" s="2"/>
      <c r="P261" s="2"/>
      <c r="Q261" s="2"/>
    </row>
    <row r="262" spans="2:17" hidden="1" x14ac:dyDescent="0.25">
      <c r="B262" s="29">
        <v>247</v>
      </c>
      <c r="C262" s="30">
        <f t="shared" si="10"/>
        <v>1506.3128553322208</v>
      </c>
      <c r="D262" s="31">
        <f t="shared" si="9"/>
        <v>6.778407848994993</v>
      </c>
      <c r="E262" s="32">
        <f t="shared" si="11"/>
        <v>513.0912631812156</v>
      </c>
      <c r="F262" s="64">
        <v>0</v>
      </c>
      <c r="G262" s="7"/>
      <c r="H262" s="2"/>
      <c r="I262" s="2"/>
      <c r="J262" s="2"/>
      <c r="K262" s="2"/>
      <c r="L262" s="2"/>
      <c r="M262" s="2"/>
      <c r="N262" s="2"/>
      <c r="O262" s="2"/>
      <c r="P262" s="2"/>
      <c r="Q262" s="2"/>
    </row>
    <row r="263" spans="2:17" hidden="1" x14ac:dyDescent="0.25">
      <c r="B263" s="29">
        <v>248</v>
      </c>
      <c r="C263" s="30">
        <f t="shared" si="10"/>
        <v>1513.0912631812157</v>
      </c>
      <c r="D263" s="31">
        <f t="shared" si="9"/>
        <v>6.8089106843154701</v>
      </c>
      <c r="E263" s="32">
        <f t="shared" si="11"/>
        <v>519.90017386553109</v>
      </c>
      <c r="F263" s="64">
        <v>0</v>
      </c>
      <c r="G263" s="7"/>
      <c r="H263" s="2"/>
      <c r="I263" s="2"/>
      <c r="J263" s="2"/>
      <c r="K263" s="2"/>
      <c r="L263" s="2"/>
      <c r="M263" s="2"/>
      <c r="N263" s="2"/>
      <c r="O263" s="2"/>
      <c r="P263" s="2"/>
      <c r="Q263" s="2"/>
    </row>
    <row r="264" spans="2:17" hidden="1" x14ac:dyDescent="0.25">
      <c r="B264" s="29">
        <v>249</v>
      </c>
      <c r="C264" s="30">
        <f t="shared" si="10"/>
        <v>1519.9001738655311</v>
      </c>
      <c r="D264" s="31">
        <f t="shared" si="9"/>
        <v>6.8395507823948893</v>
      </c>
      <c r="E264" s="32">
        <f t="shared" si="11"/>
        <v>526.73972464792598</v>
      </c>
      <c r="F264" s="64">
        <v>0</v>
      </c>
      <c r="G264" s="7"/>
      <c r="H264" s="2"/>
      <c r="I264" s="2"/>
      <c r="J264" s="2"/>
      <c r="K264" s="2"/>
      <c r="L264" s="2"/>
      <c r="M264" s="2"/>
      <c r="N264" s="2"/>
      <c r="O264" s="2"/>
      <c r="P264" s="2"/>
      <c r="Q264" s="2"/>
    </row>
    <row r="265" spans="2:17" hidden="1" x14ac:dyDescent="0.25">
      <c r="B265" s="29">
        <v>250</v>
      </c>
      <c r="C265" s="30">
        <f t="shared" si="10"/>
        <v>1526.7397246479259</v>
      </c>
      <c r="D265" s="31">
        <f t="shared" si="9"/>
        <v>6.8703287609156662</v>
      </c>
      <c r="E265" s="32">
        <f t="shared" si="11"/>
        <v>533.61005340884162</v>
      </c>
      <c r="F265" s="64">
        <v>0</v>
      </c>
      <c r="G265" s="7"/>
      <c r="H265" s="2"/>
      <c r="I265" s="2"/>
      <c r="J265" s="2"/>
      <c r="K265" s="2"/>
      <c r="L265" s="2"/>
      <c r="M265" s="2"/>
      <c r="N265" s="2"/>
      <c r="O265" s="2"/>
      <c r="P265" s="2"/>
      <c r="Q265" s="2"/>
    </row>
    <row r="266" spans="2:17" hidden="1" x14ac:dyDescent="0.25">
      <c r="B266" s="29">
        <v>251</v>
      </c>
      <c r="C266" s="30">
        <f t="shared" si="10"/>
        <v>1533.6100534088416</v>
      </c>
      <c r="D266" s="31">
        <f t="shared" si="9"/>
        <v>6.9012452403397866</v>
      </c>
      <c r="E266" s="32">
        <f t="shared" si="11"/>
        <v>540.51129864918141</v>
      </c>
      <c r="F266" s="64">
        <v>0</v>
      </c>
      <c r="G266" s="7"/>
      <c r="H266" s="2"/>
      <c r="I266" s="2"/>
      <c r="J266" s="2"/>
      <c r="K266" s="2"/>
      <c r="L266" s="2"/>
      <c r="M266" s="2"/>
      <c r="N266" s="2"/>
      <c r="O266" s="2"/>
      <c r="P266" s="2"/>
      <c r="Q266" s="2"/>
    </row>
    <row r="267" spans="2:17" hidden="1" x14ac:dyDescent="0.25">
      <c r="B267" s="29">
        <v>252</v>
      </c>
      <c r="C267" s="30">
        <f t="shared" si="10"/>
        <v>1540.5112986491813</v>
      </c>
      <c r="D267" s="31">
        <f t="shared" si="9"/>
        <v>6.9323008439213156</v>
      </c>
      <c r="E267" s="32">
        <f t="shared" si="11"/>
        <v>547.44359949310274</v>
      </c>
      <c r="F267" s="64">
        <v>0</v>
      </c>
      <c r="G267" s="7"/>
      <c r="H267" s="2"/>
      <c r="I267" s="2"/>
      <c r="J267" s="2"/>
      <c r="K267" s="2"/>
      <c r="L267" s="2"/>
      <c r="M267" s="2"/>
      <c r="N267" s="2"/>
      <c r="O267" s="2"/>
      <c r="P267" s="2"/>
      <c r="Q267" s="2"/>
    </row>
    <row r="268" spans="2:17" hidden="1" x14ac:dyDescent="0.25">
      <c r="B268" s="29">
        <v>253</v>
      </c>
      <c r="C268" s="30">
        <f t="shared" si="10"/>
        <v>1547.4435994931025</v>
      </c>
      <c r="D268" s="31">
        <f t="shared" si="9"/>
        <v>6.9634961977189604</v>
      </c>
      <c r="E268" s="32">
        <f t="shared" si="11"/>
        <v>554.40709569082173</v>
      </c>
      <c r="F268" s="64">
        <v>0</v>
      </c>
      <c r="G268" s="7"/>
      <c r="H268" s="2"/>
      <c r="I268" s="2"/>
      <c r="J268" s="2"/>
      <c r="K268" s="2"/>
      <c r="L268" s="2"/>
      <c r="M268" s="2"/>
      <c r="N268" s="2"/>
      <c r="O268" s="2"/>
      <c r="P268" s="2"/>
      <c r="Q268" s="2"/>
    </row>
    <row r="269" spans="2:17" hidden="1" x14ac:dyDescent="0.25">
      <c r="B269" s="29">
        <v>254</v>
      </c>
      <c r="C269" s="30">
        <f t="shared" si="10"/>
        <v>1554.4070956908215</v>
      </c>
      <c r="D269" s="31">
        <f t="shared" si="9"/>
        <v>6.9948319306086963</v>
      </c>
      <c r="E269" s="32">
        <f t="shared" si="11"/>
        <v>561.40192762143045</v>
      </c>
      <c r="F269" s="64">
        <v>0</v>
      </c>
      <c r="G269" s="7"/>
      <c r="H269" s="2"/>
      <c r="I269" s="2"/>
      <c r="J269" s="2"/>
      <c r="K269" s="2"/>
      <c r="L269" s="2"/>
      <c r="M269" s="2"/>
      <c r="N269" s="2"/>
      <c r="O269" s="2"/>
      <c r="P269" s="2"/>
      <c r="Q269" s="2"/>
    </row>
    <row r="270" spans="2:17" hidden="1" x14ac:dyDescent="0.25">
      <c r="B270" s="29">
        <v>255</v>
      </c>
      <c r="C270" s="30">
        <f t="shared" si="10"/>
        <v>1561.4019276214301</v>
      </c>
      <c r="D270" s="31">
        <f t="shared" si="9"/>
        <v>7.0263086742964349</v>
      </c>
      <c r="E270" s="32">
        <f t="shared" si="11"/>
        <v>568.42823629572683</v>
      </c>
      <c r="F270" s="64">
        <v>0</v>
      </c>
      <c r="G270" s="7"/>
      <c r="H270" s="2"/>
      <c r="I270" s="2"/>
      <c r="J270" s="2"/>
      <c r="K270" s="2"/>
      <c r="L270" s="2"/>
      <c r="M270" s="2"/>
      <c r="N270" s="2"/>
      <c r="O270" s="2"/>
      <c r="P270" s="2"/>
      <c r="Q270" s="2"/>
    </row>
    <row r="271" spans="2:17" hidden="1" x14ac:dyDescent="0.25">
      <c r="B271" s="29">
        <v>256</v>
      </c>
      <c r="C271" s="30">
        <f t="shared" si="10"/>
        <v>1568.4282362957265</v>
      </c>
      <c r="D271" s="31">
        <f t="shared" si="9"/>
        <v>7.0579270633307685</v>
      </c>
      <c r="E271" s="32">
        <f t="shared" si="11"/>
        <v>575.48616335905763</v>
      </c>
      <c r="F271" s="64">
        <v>0</v>
      </c>
      <c r="G271" s="7"/>
      <c r="H271" s="2"/>
      <c r="I271" s="2"/>
      <c r="J271" s="2"/>
      <c r="K271" s="2"/>
      <c r="L271" s="2"/>
      <c r="M271" s="2"/>
      <c r="N271" s="2"/>
      <c r="O271" s="2"/>
      <c r="P271" s="2"/>
      <c r="Q271" s="2"/>
    </row>
    <row r="272" spans="2:17" hidden="1" x14ac:dyDescent="0.25">
      <c r="B272" s="29">
        <v>257</v>
      </c>
      <c r="C272" s="30">
        <f t="shared" si="10"/>
        <v>1575.4861633590572</v>
      </c>
      <c r="D272" s="31">
        <f t="shared" ref="D272:D335" si="12">+C272*$D$8</f>
        <v>7.0896877351157563</v>
      </c>
      <c r="E272" s="32">
        <f t="shared" si="11"/>
        <v>582.57585109417334</v>
      </c>
      <c r="F272" s="64">
        <v>0</v>
      </c>
      <c r="G272" s="7"/>
      <c r="H272" s="2"/>
      <c r="I272" s="2"/>
      <c r="J272" s="2"/>
      <c r="K272" s="2"/>
      <c r="L272" s="2"/>
      <c r="M272" s="2"/>
      <c r="N272" s="2"/>
      <c r="O272" s="2"/>
      <c r="P272" s="2"/>
      <c r="Q272" s="2"/>
    </row>
    <row r="273" spans="2:17" hidden="1" x14ac:dyDescent="0.25">
      <c r="B273" s="29">
        <v>258</v>
      </c>
      <c r="C273" s="30">
        <f t="shared" si="10"/>
        <v>1582.575851094173</v>
      </c>
      <c r="D273" s="31">
        <f t="shared" si="12"/>
        <v>7.1215913299237776</v>
      </c>
      <c r="E273" s="32">
        <f t="shared" si="11"/>
        <v>589.69744242409718</v>
      </c>
      <c r="F273" s="64">
        <v>0</v>
      </c>
      <c r="G273" s="7"/>
      <c r="H273" s="2"/>
      <c r="I273" s="2"/>
      <c r="J273" s="2"/>
      <c r="K273" s="2"/>
      <c r="L273" s="2"/>
      <c r="M273" s="2"/>
      <c r="N273" s="2"/>
      <c r="O273" s="2"/>
      <c r="P273" s="2"/>
      <c r="Q273" s="2"/>
    </row>
    <row r="274" spans="2:17" hidden="1" x14ac:dyDescent="0.25">
      <c r="B274" s="29">
        <v>259</v>
      </c>
      <c r="C274" s="30">
        <f t="shared" si="10"/>
        <v>1589.6974424240968</v>
      </c>
      <c r="D274" s="31">
        <f t="shared" si="12"/>
        <v>7.1536384909084356</v>
      </c>
      <c r="E274" s="32">
        <f t="shared" si="11"/>
        <v>596.85108091500558</v>
      </c>
      <c r="F274" s="64">
        <v>0</v>
      </c>
      <c r="G274" s="7"/>
      <c r="H274" s="2"/>
      <c r="I274" s="2"/>
      <c r="J274" s="2"/>
      <c r="K274" s="2"/>
      <c r="L274" s="2"/>
      <c r="M274" s="2"/>
      <c r="N274" s="2"/>
      <c r="O274" s="2"/>
      <c r="P274" s="2"/>
      <c r="Q274" s="2"/>
    </row>
    <row r="275" spans="2:17" hidden="1" x14ac:dyDescent="0.25">
      <c r="B275" s="29">
        <v>260</v>
      </c>
      <c r="C275" s="30">
        <f t="shared" si="10"/>
        <v>1596.8510809150052</v>
      </c>
      <c r="D275" s="31">
        <f t="shared" si="12"/>
        <v>7.1858298641175233</v>
      </c>
      <c r="E275" s="32">
        <f t="shared" si="11"/>
        <v>604.0369107791231</v>
      </c>
      <c r="F275" s="64">
        <v>0</v>
      </c>
      <c r="G275" s="7"/>
      <c r="H275" s="2"/>
      <c r="I275" s="2"/>
      <c r="J275" s="2"/>
      <c r="K275" s="2"/>
      <c r="L275" s="2"/>
      <c r="M275" s="2"/>
      <c r="N275" s="2"/>
      <c r="O275" s="2"/>
      <c r="P275" s="2"/>
      <c r="Q275" s="2"/>
    </row>
    <row r="276" spans="2:17" hidden="1" x14ac:dyDescent="0.25">
      <c r="B276" s="29">
        <v>261</v>
      </c>
      <c r="C276" s="30">
        <f t="shared" ref="C276:C339" si="13">+C275+D275-F275</f>
        <v>1604.0369107791228</v>
      </c>
      <c r="D276" s="31">
        <f t="shared" si="12"/>
        <v>7.2181660985060523</v>
      </c>
      <c r="E276" s="32">
        <f t="shared" ref="E276:E339" si="14">+E275+D276-F275</f>
        <v>611.25507687762911</v>
      </c>
      <c r="F276" s="64">
        <v>0</v>
      </c>
      <c r="G276" s="7"/>
      <c r="H276" s="2"/>
      <c r="I276" s="2"/>
      <c r="J276" s="2"/>
      <c r="K276" s="2"/>
      <c r="L276" s="2"/>
      <c r="M276" s="2"/>
      <c r="N276" s="2"/>
      <c r="O276" s="2"/>
      <c r="P276" s="2"/>
      <c r="Q276" s="2"/>
    </row>
    <row r="277" spans="2:17" hidden="1" x14ac:dyDescent="0.25">
      <c r="B277" s="29">
        <v>262</v>
      </c>
      <c r="C277" s="30">
        <f t="shared" si="13"/>
        <v>1611.2550768776289</v>
      </c>
      <c r="D277" s="31">
        <f t="shared" si="12"/>
        <v>7.2506478459493291</v>
      </c>
      <c r="E277" s="32">
        <f t="shared" si="14"/>
        <v>618.5057247235784</v>
      </c>
      <c r="F277" s="64">
        <v>0</v>
      </c>
      <c r="G277" s="7"/>
      <c r="H277" s="2"/>
      <c r="I277" s="2"/>
      <c r="J277" s="2"/>
      <c r="K277" s="2"/>
      <c r="L277" s="2"/>
      <c r="M277" s="2"/>
      <c r="N277" s="2"/>
      <c r="O277" s="2"/>
      <c r="P277" s="2"/>
      <c r="Q277" s="2"/>
    </row>
    <row r="278" spans="2:17" hidden="1" x14ac:dyDescent="0.25">
      <c r="B278" s="29">
        <v>263</v>
      </c>
      <c r="C278" s="30">
        <f t="shared" si="13"/>
        <v>1618.5057247235782</v>
      </c>
      <c r="D278" s="31">
        <f t="shared" si="12"/>
        <v>7.2832757612561014</v>
      </c>
      <c r="E278" s="32">
        <f t="shared" si="14"/>
        <v>625.78900048483445</v>
      </c>
      <c r="F278" s="64">
        <v>0</v>
      </c>
      <c r="G278" s="7"/>
      <c r="H278" s="2"/>
      <c r="I278" s="2"/>
      <c r="J278" s="2"/>
      <c r="K278" s="2"/>
      <c r="L278" s="2"/>
      <c r="M278" s="2"/>
      <c r="N278" s="2"/>
      <c r="O278" s="2"/>
      <c r="P278" s="2"/>
      <c r="Q278" s="2"/>
    </row>
    <row r="279" spans="2:17" ht="18.75" x14ac:dyDescent="0.25">
      <c r="B279" s="33">
        <v>264</v>
      </c>
      <c r="C279" s="34">
        <f t="shared" si="13"/>
        <v>1625.7890004848343</v>
      </c>
      <c r="D279" s="35">
        <f t="shared" si="12"/>
        <v>7.3160505021817537</v>
      </c>
      <c r="E279" s="36">
        <f t="shared" si="14"/>
        <v>633.10505098701617</v>
      </c>
      <c r="F279" s="37">
        <f>+F257</f>
        <v>0</v>
      </c>
      <c r="G279" s="38">
        <v>12</v>
      </c>
      <c r="H279" s="2"/>
      <c r="I279" s="2"/>
      <c r="J279" s="2"/>
      <c r="K279" s="2"/>
      <c r="L279" s="2"/>
      <c r="M279" s="2"/>
      <c r="N279" s="2"/>
      <c r="O279" s="2"/>
      <c r="P279" s="2"/>
      <c r="Q279" s="2"/>
    </row>
    <row r="280" spans="2:17" hidden="1" x14ac:dyDescent="0.25">
      <c r="B280" s="29">
        <v>265</v>
      </c>
      <c r="C280" s="30">
        <f t="shared" si="13"/>
        <v>1633.1050509870161</v>
      </c>
      <c r="D280" s="31">
        <f t="shared" si="12"/>
        <v>7.3489727294415719</v>
      </c>
      <c r="E280" s="32">
        <f t="shared" si="14"/>
        <v>640.45402371645775</v>
      </c>
      <c r="F280" s="64">
        <v>0</v>
      </c>
      <c r="G280" s="7"/>
      <c r="H280" s="2"/>
      <c r="I280" s="2"/>
      <c r="J280" s="2"/>
      <c r="K280" s="2"/>
      <c r="L280" s="2"/>
      <c r="M280" s="2"/>
      <c r="N280" s="2"/>
      <c r="O280" s="2"/>
      <c r="P280" s="2"/>
      <c r="Q280" s="2"/>
    </row>
    <row r="281" spans="2:17" hidden="1" x14ac:dyDescent="0.25">
      <c r="B281" s="29">
        <v>266</v>
      </c>
      <c r="C281" s="30">
        <f t="shared" si="13"/>
        <v>1640.4540237164576</v>
      </c>
      <c r="D281" s="31">
        <f t="shared" si="12"/>
        <v>7.3820431067240584</v>
      </c>
      <c r="E281" s="32">
        <f t="shared" si="14"/>
        <v>647.8360668231818</v>
      </c>
      <c r="F281" s="64">
        <v>0</v>
      </c>
      <c r="G281" s="7"/>
      <c r="H281" s="2"/>
      <c r="I281" s="2"/>
      <c r="J281" s="2"/>
      <c r="K281" s="2"/>
      <c r="L281" s="2"/>
      <c r="M281" s="2"/>
      <c r="N281" s="2"/>
      <c r="O281" s="2"/>
      <c r="P281" s="2"/>
      <c r="Q281" s="2"/>
    </row>
    <row r="282" spans="2:17" hidden="1" x14ac:dyDescent="0.25">
      <c r="B282" s="29">
        <v>267</v>
      </c>
      <c r="C282" s="30">
        <f t="shared" si="13"/>
        <v>1647.8360668231817</v>
      </c>
      <c r="D282" s="31">
        <f t="shared" si="12"/>
        <v>7.4152623007043168</v>
      </c>
      <c r="E282" s="32">
        <f t="shared" si="14"/>
        <v>655.25132912388608</v>
      </c>
      <c r="F282" s="64">
        <v>0</v>
      </c>
      <c r="G282" s="7"/>
      <c r="H282" s="2"/>
      <c r="I282" s="2"/>
      <c r="J282" s="2"/>
      <c r="K282" s="2"/>
      <c r="L282" s="2"/>
      <c r="M282" s="2"/>
      <c r="N282" s="2"/>
      <c r="O282" s="2"/>
      <c r="P282" s="2"/>
      <c r="Q282" s="2"/>
    </row>
    <row r="283" spans="2:17" hidden="1" x14ac:dyDescent="0.25">
      <c r="B283" s="29">
        <v>268</v>
      </c>
      <c r="C283" s="30">
        <f t="shared" si="13"/>
        <v>1655.2513291238861</v>
      </c>
      <c r="D283" s="31">
        <f t="shared" si="12"/>
        <v>7.4486309810574864</v>
      </c>
      <c r="E283" s="32">
        <f t="shared" si="14"/>
        <v>662.69996010494356</v>
      </c>
      <c r="F283" s="64">
        <v>0</v>
      </c>
      <c r="G283" s="7"/>
      <c r="H283" s="2"/>
      <c r="I283" s="2"/>
      <c r="J283" s="2"/>
      <c r="K283" s="2"/>
      <c r="L283" s="2"/>
      <c r="M283" s="2"/>
      <c r="N283" s="2"/>
      <c r="O283" s="2"/>
      <c r="P283" s="2"/>
      <c r="Q283" s="2"/>
    </row>
    <row r="284" spans="2:17" hidden="1" x14ac:dyDescent="0.25">
      <c r="B284" s="29">
        <v>269</v>
      </c>
      <c r="C284" s="30">
        <f t="shared" si="13"/>
        <v>1662.6999601049436</v>
      </c>
      <c r="D284" s="31">
        <f t="shared" si="12"/>
        <v>7.4821498204722454</v>
      </c>
      <c r="E284" s="32">
        <f t="shared" si="14"/>
        <v>670.18210992541583</v>
      </c>
      <c r="F284" s="64">
        <v>0</v>
      </c>
      <c r="G284" s="7"/>
      <c r="H284" s="2"/>
      <c r="I284" s="2"/>
      <c r="J284" s="2"/>
      <c r="K284" s="2"/>
      <c r="L284" s="2"/>
      <c r="M284" s="2"/>
      <c r="N284" s="2"/>
      <c r="O284" s="2"/>
      <c r="P284" s="2"/>
      <c r="Q284" s="2"/>
    </row>
    <row r="285" spans="2:17" hidden="1" x14ac:dyDescent="0.25">
      <c r="B285" s="29">
        <v>270</v>
      </c>
      <c r="C285" s="30">
        <f t="shared" si="13"/>
        <v>1670.1821099254157</v>
      </c>
      <c r="D285" s="31">
        <f t="shared" si="12"/>
        <v>7.5158194946643704</v>
      </c>
      <c r="E285" s="32">
        <f t="shared" si="14"/>
        <v>677.69792942008019</v>
      </c>
      <c r="F285" s="64">
        <v>0</v>
      </c>
      <c r="G285" s="7"/>
      <c r="H285" s="2"/>
      <c r="I285" s="2"/>
      <c r="J285" s="2"/>
      <c r="K285" s="2"/>
      <c r="L285" s="2"/>
      <c r="M285" s="2"/>
      <c r="N285" s="2"/>
      <c r="O285" s="2"/>
      <c r="P285" s="2"/>
      <c r="Q285" s="2"/>
    </row>
    <row r="286" spans="2:17" hidden="1" x14ac:dyDescent="0.25">
      <c r="B286" s="29">
        <v>271</v>
      </c>
      <c r="C286" s="30">
        <f t="shared" si="13"/>
        <v>1677.6979294200801</v>
      </c>
      <c r="D286" s="31">
        <f t="shared" si="12"/>
        <v>7.5496406823903595</v>
      </c>
      <c r="E286" s="32">
        <f t="shared" si="14"/>
        <v>685.24757010247049</v>
      </c>
      <c r="F286" s="64">
        <v>0</v>
      </c>
      <c r="G286" s="7"/>
      <c r="H286" s="2"/>
      <c r="I286" s="2"/>
      <c r="J286" s="2"/>
      <c r="K286" s="2"/>
      <c r="L286" s="2"/>
      <c r="M286" s="2"/>
      <c r="N286" s="2"/>
      <c r="O286" s="2"/>
      <c r="P286" s="2"/>
      <c r="Q286" s="2"/>
    </row>
    <row r="287" spans="2:17" hidden="1" x14ac:dyDescent="0.25">
      <c r="B287" s="29">
        <v>272</v>
      </c>
      <c r="C287" s="30">
        <f t="shared" si="13"/>
        <v>1685.2475701024705</v>
      </c>
      <c r="D287" s="31">
        <f t="shared" si="12"/>
        <v>7.5836140654611164</v>
      </c>
      <c r="E287" s="32">
        <f t="shared" si="14"/>
        <v>692.83118416793161</v>
      </c>
      <c r="F287" s="64">
        <v>0</v>
      </c>
      <c r="G287" s="7"/>
      <c r="H287" s="2"/>
      <c r="I287" s="2"/>
      <c r="J287" s="2"/>
      <c r="K287" s="2"/>
      <c r="L287" s="2"/>
      <c r="M287" s="2"/>
      <c r="N287" s="2"/>
      <c r="O287" s="2"/>
      <c r="P287" s="2"/>
      <c r="Q287" s="2"/>
    </row>
    <row r="288" spans="2:17" hidden="1" x14ac:dyDescent="0.25">
      <c r="B288" s="29">
        <v>273</v>
      </c>
      <c r="C288" s="30">
        <f t="shared" si="13"/>
        <v>1692.8311841679315</v>
      </c>
      <c r="D288" s="31">
        <f t="shared" si="12"/>
        <v>7.6177403287556915</v>
      </c>
      <c r="E288" s="32">
        <f t="shared" si="14"/>
        <v>700.44892449668725</v>
      </c>
      <c r="F288" s="64">
        <v>0</v>
      </c>
      <c r="G288" s="7"/>
      <c r="H288" s="2"/>
      <c r="I288" s="2"/>
      <c r="J288" s="2"/>
      <c r="K288" s="2"/>
      <c r="L288" s="2"/>
      <c r="M288" s="2"/>
      <c r="N288" s="2"/>
      <c r="O288" s="2"/>
      <c r="P288" s="2"/>
      <c r="Q288" s="2"/>
    </row>
    <row r="289" spans="2:17" hidden="1" x14ac:dyDescent="0.25">
      <c r="B289" s="29">
        <v>274</v>
      </c>
      <c r="C289" s="30">
        <f t="shared" si="13"/>
        <v>1700.4489244966871</v>
      </c>
      <c r="D289" s="31">
        <f t="shared" si="12"/>
        <v>7.6520201602350912</v>
      </c>
      <c r="E289" s="32">
        <f t="shared" si="14"/>
        <v>708.10094465692237</v>
      </c>
      <c r="F289" s="64">
        <v>0</v>
      </c>
      <c r="G289" s="7"/>
      <c r="H289" s="2"/>
      <c r="I289" s="2"/>
      <c r="J289" s="2"/>
      <c r="K289" s="2"/>
      <c r="L289" s="2"/>
      <c r="M289" s="2"/>
      <c r="N289" s="2"/>
      <c r="O289" s="2"/>
      <c r="P289" s="2"/>
      <c r="Q289" s="2"/>
    </row>
    <row r="290" spans="2:17" hidden="1" x14ac:dyDescent="0.25">
      <c r="B290" s="29">
        <v>275</v>
      </c>
      <c r="C290" s="30">
        <f t="shared" si="13"/>
        <v>1708.1009446569221</v>
      </c>
      <c r="D290" s="31">
        <f t="shared" si="12"/>
        <v>7.6864542509561486</v>
      </c>
      <c r="E290" s="32">
        <f t="shared" si="14"/>
        <v>715.78739890787847</v>
      </c>
      <c r="F290" s="64">
        <v>0</v>
      </c>
      <c r="G290" s="7"/>
      <c r="H290" s="2"/>
      <c r="I290" s="2"/>
      <c r="J290" s="2"/>
      <c r="K290" s="2"/>
      <c r="L290" s="2"/>
      <c r="M290" s="2"/>
      <c r="N290" s="2"/>
      <c r="O290" s="2"/>
      <c r="P290" s="2"/>
      <c r="Q290" s="2"/>
    </row>
    <row r="291" spans="2:17" hidden="1" x14ac:dyDescent="0.25">
      <c r="B291" s="29">
        <v>276</v>
      </c>
      <c r="C291" s="30">
        <f t="shared" si="13"/>
        <v>1715.7873989078782</v>
      </c>
      <c r="D291" s="31">
        <f t="shared" si="12"/>
        <v>7.7210432950854511</v>
      </c>
      <c r="E291" s="32">
        <f t="shared" si="14"/>
        <v>723.50844220296392</v>
      </c>
      <c r="F291" s="64">
        <v>0</v>
      </c>
      <c r="G291" s="7"/>
      <c r="H291" s="2"/>
      <c r="I291" s="2"/>
      <c r="J291" s="2"/>
      <c r="K291" s="2"/>
      <c r="L291" s="2"/>
      <c r="M291" s="2"/>
      <c r="N291" s="2"/>
      <c r="O291" s="2"/>
      <c r="P291" s="2"/>
      <c r="Q291" s="2"/>
    </row>
    <row r="292" spans="2:17" hidden="1" x14ac:dyDescent="0.25">
      <c r="B292" s="29">
        <v>277</v>
      </c>
      <c r="C292" s="30">
        <f t="shared" si="13"/>
        <v>1723.5084422029636</v>
      </c>
      <c r="D292" s="31">
        <f t="shared" si="12"/>
        <v>7.755787989913336</v>
      </c>
      <c r="E292" s="32">
        <f t="shared" si="14"/>
        <v>731.26423019287722</v>
      </c>
      <c r="F292" s="64">
        <v>0</v>
      </c>
      <c r="G292" s="7"/>
      <c r="H292" s="2"/>
      <c r="I292" s="2"/>
      <c r="J292" s="2"/>
      <c r="K292" s="2"/>
      <c r="L292" s="2"/>
      <c r="M292" s="2"/>
      <c r="N292" s="2"/>
      <c r="O292" s="2"/>
      <c r="P292" s="2"/>
      <c r="Q292" s="2"/>
    </row>
    <row r="293" spans="2:17" hidden="1" x14ac:dyDescent="0.25">
      <c r="B293" s="29">
        <v>278</v>
      </c>
      <c r="C293" s="30">
        <f t="shared" si="13"/>
        <v>1731.264230192877</v>
      </c>
      <c r="D293" s="31">
        <f t="shared" si="12"/>
        <v>7.7906890358679455</v>
      </c>
      <c r="E293" s="32">
        <f t="shared" si="14"/>
        <v>739.05491922874512</v>
      </c>
      <c r="F293" s="64">
        <v>0</v>
      </c>
      <c r="G293" s="7"/>
      <c r="H293" s="2"/>
      <c r="I293" s="2"/>
      <c r="J293" s="2"/>
      <c r="K293" s="2"/>
      <c r="L293" s="2"/>
      <c r="M293" s="2"/>
      <c r="N293" s="2"/>
      <c r="O293" s="2"/>
      <c r="P293" s="2"/>
      <c r="Q293" s="2"/>
    </row>
    <row r="294" spans="2:17" hidden="1" x14ac:dyDescent="0.25">
      <c r="B294" s="29">
        <v>279</v>
      </c>
      <c r="C294" s="30">
        <f t="shared" si="13"/>
        <v>1739.0549192287449</v>
      </c>
      <c r="D294" s="31">
        <f t="shared" si="12"/>
        <v>7.8257471365293512</v>
      </c>
      <c r="E294" s="32">
        <f t="shared" si="14"/>
        <v>746.88066636527446</v>
      </c>
      <c r="F294" s="64">
        <v>0</v>
      </c>
      <c r="G294" s="7"/>
      <c r="H294" s="2"/>
      <c r="I294" s="2"/>
      <c r="J294" s="2"/>
      <c r="K294" s="2"/>
      <c r="L294" s="2"/>
      <c r="M294" s="2"/>
      <c r="N294" s="2"/>
      <c r="O294" s="2"/>
      <c r="P294" s="2"/>
      <c r="Q294" s="2"/>
    </row>
    <row r="295" spans="2:17" hidden="1" x14ac:dyDescent="0.25">
      <c r="B295" s="29">
        <v>280</v>
      </c>
      <c r="C295" s="30">
        <f t="shared" si="13"/>
        <v>1746.8806663652742</v>
      </c>
      <c r="D295" s="31">
        <f t="shared" si="12"/>
        <v>7.8609629986437337</v>
      </c>
      <c r="E295" s="32">
        <f t="shared" si="14"/>
        <v>754.74162936391815</v>
      </c>
      <c r="F295" s="64">
        <v>0</v>
      </c>
      <c r="G295" s="7"/>
      <c r="H295" s="2"/>
      <c r="I295" s="2"/>
      <c r="J295" s="2"/>
      <c r="K295" s="2"/>
      <c r="L295" s="2"/>
      <c r="M295" s="2"/>
      <c r="N295" s="2"/>
      <c r="O295" s="2"/>
      <c r="P295" s="2"/>
      <c r="Q295" s="2"/>
    </row>
    <row r="296" spans="2:17" hidden="1" x14ac:dyDescent="0.25">
      <c r="B296" s="29">
        <v>281</v>
      </c>
      <c r="C296" s="30">
        <f t="shared" si="13"/>
        <v>1754.741629363918</v>
      </c>
      <c r="D296" s="31">
        <f t="shared" si="12"/>
        <v>7.8963373321376302</v>
      </c>
      <c r="E296" s="32">
        <f t="shared" si="14"/>
        <v>762.63796669605574</v>
      </c>
      <c r="F296" s="64">
        <v>0</v>
      </c>
      <c r="G296" s="7"/>
      <c r="H296" s="2"/>
      <c r="I296" s="2"/>
      <c r="J296" s="2"/>
      <c r="K296" s="2"/>
      <c r="L296" s="2"/>
      <c r="M296" s="2"/>
      <c r="N296" s="2"/>
      <c r="O296" s="2"/>
      <c r="P296" s="2"/>
      <c r="Q296" s="2"/>
    </row>
    <row r="297" spans="2:17" hidden="1" x14ac:dyDescent="0.25">
      <c r="B297" s="29">
        <v>282</v>
      </c>
      <c r="C297" s="30">
        <f t="shared" si="13"/>
        <v>1762.6379666960556</v>
      </c>
      <c r="D297" s="31">
        <f t="shared" si="12"/>
        <v>7.9318708501322499</v>
      </c>
      <c r="E297" s="32">
        <f t="shared" si="14"/>
        <v>770.56983754618796</v>
      </c>
      <c r="F297" s="64">
        <v>0</v>
      </c>
      <c r="G297" s="7"/>
      <c r="H297" s="2"/>
      <c r="I297" s="2"/>
      <c r="J297" s="2"/>
      <c r="K297" s="2"/>
      <c r="L297" s="2"/>
      <c r="M297" s="2"/>
      <c r="N297" s="2"/>
      <c r="O297" s="2"/>
      <c r="P297" s="2"/>
      <c r="Q297" s="2"/>
    </row>
    <row r="298" spans="2:17" hidden="1" x14ac:dyDescent="0.25">
      <c r="B298" s="29">
        <v>283</v>
      </c>
      <c r="C298" s="30">
        <f t="shared" si="13"/>
        <v>1770.569837546188</v>
      </c>
      <c r="D298" s="31">
        <f t="shared" si="12"/>
        <v>7.9675642689578448</v>
      </c>
      <c r="E298" s="32">
        <f t="shared" si="14"/>
        <v>778.53740181514581</v>
      </c>
      <c r="F298" s="64">
        <v>0</v>
      </c>
      <c r="G298" s="7"/>
      <c r="H298" s="2"/>
      <c r="I298" s="2"/>
      <c r="J298" s="2"/>
      <c r="K298" s="2"/>
      <c r="L298" s="2"/>
      <c r="M298" s="2"/>
      <c r="N298" s="2"/>
      <c r="O298" s="2"/>
      <c r="P298" s="2"/>
      <c r="Q298" s="2"/>
    </row>
    <row r="299" spans="2:17" hidden="1" x14ac:dyDescent="0.25">
      <c r="B299" s="29">
        <v>284</v>
      </c>
      <c r="C299" s="30">
        <f t="shared" si="13"/>
        <v>1778.5374018151458</v>
      </c>
      <c r="D299" s="31">
        <f t="shared" si="12"/>
        <v>8.0034183081681558</v>
      </c>
      <c r="E299" s="32">
        <f t="shared" si="14"/>
        <v>786.54082012331401</v>
      </c>
      <c r="F299" s="64">
        <v>0</v>
      </c>
      <c r="G299" s="7"/>
      <c r="H299" s="2"/>
      <c r="I299" s="2"/>
      <c r="J299" s="2"/>
      <c r="K299" s="2"/>
      <c r="L299" s="2"/>
      <c r="M299" s="2"/>
      <c r="N299" s="2"/>
      <c r="O299" s="2"/>
      <c r="P299" s="2"/>
      <c r="Q299" s="2"/>
    </row>
    <row r="300" spans="2:17" hidden="1" x14ac:dyDescent="0.25">
      <c r="B300" s="29">
        <v>285</v>
      </c>
      <c r="C300" s="30">
        <f t="shared" si="13"/>
        <v>1786.540820123314</v>
      </c>
      <c r="D300" s="31">
        <f t="shared" si="12"/>
        <v>8.0394336905549117</v>
      </c>
      <c r="E300" s="32">
        <f t="shared" si="14"/>
        <v>794.58025381386892</v>
      </c>
      <c r="F300" s="64">
        <v>0</v>
      </c>
      <c r="G300" s="7"/>
      <c r="H300" s="2"/>
      <c r="I300" s="2"/>
      <c r="J300" s="2"/>
      <c r="K300" s="2"/>
      <c r="L300" s="2"/>
      <c r="M300" s="2"/>
      <c r="N300" s="2"/>
      <c r="O300" s="2"/>
      <c r="P300" s="2"/>
      <c r="Q300" s="2"/>
    </row>
    <row r="301" spans="2:17" ht="18.75" x14ac:dyDescent="0.25">
      <c r="B301" s="33">
        <v>286</v>
      </c>
      <c r="C301" s="34">
        <f t="shared" si="13"/>
        <v>1794.5802538138689</v>
      </c>
      <c r="D301" s="35">
        <f t="shared" si="12"/>
        <v>8.0756111421624102</v>
      </c>
      <c r="E301" s="36">
        <f t="shared" si="14"/>
        <v>802.65586495603134</v>
      </c>
      <c r="F301" s="37">
        <f>+F279</f>
        <v>0</v>
      </c>
      <c r="G301" s="38">
        <v>13</v>
      </c>
      <c r="H301" s="2"/>
      <c r="I301" s="2"/>
      <c r="J301" s="2"/>
      <c r="K301" s="2"/>
      <c r="L301" s="2"/>
      <c r="M301" s="2"/>
      <c r="N301" s="2"/>
      <c r="O301" s="2"/>
      <c r="P301" s="2"/>
      <c r="Q301" s="2"/>
    </row>
    <row r="302" spans="2:17" hidden="1" x14ac:dyDescent="0.25">
      <c r="B302" s="29">
        <v>287</v>
      </c>
      <c r="C302" s="30">
        <f t="shared" si="13"/>
        <v>1802.6558649560313</v>
      </c>
      <c r="D302" s="31">
        <f t="shared" si="12"/>
        <v>8.1119513923021405</v>
      </c>
      <c r="E302" s="32">
        <f t="shared" si="14"/>
        <v>810.76781634833344</v>
      </c>
      <c r="F302" s="64">
        <v>0</v>
      </c>
      <c r="G302" s="7"/>
      <c r="H302" s="2"/>
      <c r="I302" s="2"/>
      <c r="J302" s="2"/>
      <c r="K302" s="2"/>
      <c r="L302" s="2"/>
      <c r="M302" s="2"/>
      <c r="N302" s="2"/>
      <c r="O302" s="2"/>
      <c r="P302" s="2"/>
      <c r="Q302" s="2"/>
    </row>
    <row r="303" spans="2:17" hidden="1" x14ac:dyDescent="0.25">
      <c r="B303" s="29">
        <v>288</v>
      </c>
      <c r="C303" s="30">
        <f t="shared" si="13"/>
        <v>1810.7678163483336</v>
      </c>
      <c r="D303" s="31">
        <f t="shared" si="12"/>
        <v>8.1484551735675002</v>
      </c>
      <c r="E303" s="32">
        <f t="shared" si="14"/>
        <v>818.91627152190097</v>
      </c>
      <c r="F303" s="64">
        <v>0</v>
      </c>
      <c r="G303" s="7"/>
      <c r="H303" s="2"/>
      <c r="I303" s="2"/>
      <c r="J303" s="2"/>
      <c r="K303" s="2"/>
      <c r="L303" s="2"/>
      <c r="M303" s="2"/>
      <c r="N303" s="2"/>
      <c r="O303" s="2"/>
      <c r="P303" s="2"/>
      <c r="Q303" s="2"/>
    </row>
    <row r="304" spans="2:17" hidden="1" x14ac:dyDescent="0.25">
      <c r="B304" s="29">
        <v>289</v>
      </c>
      <c r="C304" s="30">
        <f t="shared" si="13"/>
        <v>1818.9162715219011</v>
      </c>
      <c r="D304" s="31">
        <f t="shared" si="12"/>
        <v>8.1851232218485546</v>
      </c>
      <c r="E304" s="32">
        <f t="shared" si="14"/>
        <v>827.10139474374955</v>
      </c>
      <c r="F304" s="64">
        <v>0</v>
      </c>
      <c r="G304" s="7"/>
      <c r="H304" s="2"/>
      <c r="I304" s="2"/>
      <c r="J304" s="2"/>
      <c r="K304" s="2"/>
      <c r="L304" s="2"/>
      <c r="M304" s="2"/>
      <c r="N304" s="2"/>
      <c r="O304" s="2"/>
      <c r="P304" s="2"/>
      <c r="Q304" s="2"/>
    </row>
    <row r="305" spans="2:17" hidden="1" x14ac:dyDescent="0.25">
      <c r="B305" s="29">
        <v>290</v>
      </c>
      <c r="C305" s="30">
        <f t="shared" si="13"/>
        <v>1827.1013947437496</v>
      </c>
      <c r="D305" s="31">
        <f t="shared" si="12"/>
        <v>8.221956276346873</v>
      </c>
      <c r="E305" s="32">
        <f t="shared" si="14"/>
        <v>835.32335102009642</v>
      </c>
      <c r="F305" s="64">
        <v>0</v>
      </c>
      <c r="G305" s="7"/>
      <c r="H305" s="2"/>
      <c r="I305" s="2"/>
      <c r="J305" s="2"/>
      <c r="K305" s="2"/>
      <c r="L305" s="2"/>
      <c r="M305" s="2"/>
      <c r="N305" s="2"/>
      <c r="O305" s="2"/>
      <c r="P305" s="2"/>
      <c r="Q305" s="2"/>
    </row>
    <row r="306" spans="2:17" hidden="1" x14ac:dyDescent="0.25">
      <c r="B306" s="29">
        <v>291</v>
      </c>
      <c r="C306" s="30">
        <f t="shared" si="13"/>
        <v>1835.3233510200964</v>
      </c>
      <c r="D306" s="31">
        <f t="shared" si="12"/>
        <v>8.2589550795904341</v>
      </c>
      <c r="E306" s="32">
        <f t="shared" si="14"/>
        <v>843.58230609968689</v>
      </c>
      <c r="F306" s="64">
        <v>0</v>
      </c>
      <c r="G306" s="7"/>
      <c r="H306" s="2"/>
      <c r="I306" s="2"/>
      <c r="J306" s="2"/>
      <c r="K306" s="2"/>
      <c r="L306" s="2"/>
      <c r="M306" s="2"/>
      <c r="N306" s="2"/>
      <c r="O306" s="2"/>
      <c r="P306" s="2"/>
      <c r="Q306" s="2"/>
    </row>
    <row r="307" spans="2:17" hidden="1" x14ac:dyDescent="0.25">
      <c r="B307" s="29">
        <v>292</v>
      </c>
      <c r="C307" s="30">
        <f t="shared" si="13"/>
        <v>1843.5823060996868</v>
      </c>
      <c r="D307" s="31">
        <f t="shared" si="12"/>
        <v>8.2961203774485899</v>
      </c>
      <c r="E307" s="32">
        <f t="shared" si="14"/>
        <v>851.87842647713546</v>
      </c>
      <c r="F307" s="64">
        <v>0</v>
      </c>
      <c r="G307" s="7"/>
      <c r="H307" s="2"/>
      <c r="I307" s="2"/>
      <c r="J307" s="2"/>
      <c r="K307" s="2"/>
      <c r="L307" s="2"/>
      <c r="M307" s="2"/>
      <c r="N307" s="2"/>
      <c r="O307" s="2"/>
      <c r="P307" s="2"/>
      <c r="Q307" s="2"/>
    </row>
    <row r="308" spans="2:17" hidden="1" x14ac:dyDescent="0.25">
      <c r="B308" s="29">
        <v>293</v>
      </c>
      <c r="C308" s="30">
        <f t="shared" si="13"/>
        <v>1851.8784264771355</v>
      </c>
      <c r="D308" s="31">
        <f t="shared" si="12"/>
        <v>8.3334529191471098</v>
      </c>
      <c r="E308" s="32">
        <f t="shared" si="14"/>
        <v>860.2118793962826</v>
      </c>
      <c r="F308" s="64">
        <v>0</v>
      </c>
      <c r="G308" s="7"/>
      <c r="H308" s="2"/>
      <c r="I308" s="2"/>
      <c r="J308" s="2"/>
      <c r="K308" s="2"/>
      <c r="L308" s="2"/>
      <c r="M308" s="2"/>
      <c r="N308" s="2"/>
      <c r="O308" s="2"/>
      <c r="P308" s="2"/>
      <c r="Q308" s="2"/>
    </row>
    <row r="309" spans="2:17" hidden="1" x14ac:dyDescent="0.25">
      <c r="B309" s="29">
        <v>294</v>
      </c>
      <c r="C309" s="30">
        <f t="shared" si="13"/>
        <v>1860.2118793962825</v>
      </c>
      <c r="D309" s="31">
        <f t="shared" si="12"/>
        <v>8.3709534572832709</v>
      </c>
      <c r="E309" s="32">
        <f t="shared" si="14"/>
        <v>868.58283285356583</v>
      </c>
      <c r="F309" s="64">
        <v>0</v>
      </c>
      <c r="G309" s="7"/>
      <c r="H309" s="2"/>
      <c r="I309" s="2"/>
      <c r="J309" s="2"/>
      <c r="K309" s="2"/>
      <c r="L309" s="2"/>
      <c r="M309" s="2"/>
      <c r="N309" s="2"/>
      <c r="O309" s="2"/>
      <c r="P309" s="2"/>
      <c r="Q309" s="2"/>
    </row>
    <row r="310" spans="2:17" hidden="1" x14ac:dyDescent="0.25">
      <c r="B310" s="29">
        <v>295</v>
      </c>
      <c r="C310" s="30">
        <f t="shared" si="13"/>
        <v>1868.5828328535658</v>
      </c>
      <c r="D310" s="31">
        <f t="shared" si="12"/>
        <v>8.4086227478410454</v>
      </c>
      <c r="E310" s="32">
        <f t="shared" si="14"/>
        <v>876.99145560140687</v>
      </c>
      <c r="F310" s="64">
        <v>0</v>
      </c>
      <c r="G310" s="7"/>
      <c r="H310" s="2"/>
      <c r="I310" s="2"/>
      <c r="J310" s="2"/>
      <c r="K310" s="2"/>
      <c r="L310" s="2"/>
      <c r="M310" s="2"/>
      <c r="N310" s="2"/>
      <c r="O310" s="2"/>
      <c r="P310" s="2"/>
      <c r="Q310" s="2"/>
    </row>
    <row r="311" spans="2:17" hidden="1" x14ac:dyDescent="0.25">
      <c r="B311" s="29">
        <v>296</v>
      </c>
      <c r="C311" s="30">
        <f t="shared" si="13"/>
        <v>1876.9914556014069</v>
      </c>
      <c r="D311" s="31">
        <f t="shared" si="12"/>
        <v>8.4464615502063296</v>
      </c>
      <c r="E311" s="32">
        <f t="shared" si="14"/>
        <v>885.43791715161319</v>
      </c>
      <c r="F311" s="64">
        <v>0</v>
      </c>
      <c r="G311" s="7"/>
      <c r="H311" s="2"/>
      <c r="I311" s="2"/>
      <c r="J311" s="2"/>
      <c r="K311" s="2"/>
      <c r="L311" s="2"/>
      <c r="M311" s="2"/>
      <c r="N311" s="2"/>
      <c r="O311" s="2"/>
      <c r="P311" s="2"/>
      <c r="Q311" s="2"/>
    </row>
    <row r="312" spans="2:17" hidden="1" x14ac:dyDescent="0.25">
      <c r="B312" s="29">
        <v>297</v>
      </c>
      <c r="C312" s="30">
        <f t="shared" si="13"/>
        <v>1885.4379171516132</v>
      </c>
      <c r="D312" s="31">
        <f t="shared" si="12"/>
        <v>8.4844706271822581</v>
      </c>
      <c r="E312" s="32">
        <f t="shared" si="14"/>
        <v>893.9223877787955</v>
      </c>
      <c r="F312" s="64">
        <v>0</v>
      </c>
      <c r="G312" s="7"/>
      <c r="H312" s="2"/>
      <c r="I312" s="2"/>
      <c r="J312" s="2"/>
      <c r="K312" s="2"/>
      <c r="L312" s="2"/>
      <c r="M312" s="2"/>
      <c r="N312" s="2"/>
      <c r="O312" s="2"/>
      <c r="P312" s="2"/>
      <c r="Q312" s="2"/>
    </row>
    <row r="313" spans="2:17" hidden="1" x14ac:dyDescent="0.25">
      <c r="B313" s="29">
        <v>298</v>
      </c>
      <c r="C313" s="30">
        <f t="shared" si="13"/>
        <v>1893.9223877787954</v>
      </c>
      <c r="D313" s="31">
        <f t="shared" si="12"/>
        <v>8.5226507450045794</v>
      </c>
      <c r="E313" s="32">
        <f t="shared" si="14"/>
        <v>902.44503852380012</v>
      </c>
      <c r="F313" s="64">
        <v>0</v>
      </c>
      <c r="G313" s="7"/>
      <c r="H313" s="2"/>
      <c r="I313" s="2"/>
      <c r="J313" s="2"/>
      <c r="K313" s="2"/>
      <c r="L313" s="2"/>
      <c r="M313" s="2"/>
      <c r="N313" s="2"/>
      <c r="O313" s="2"/>
      <c r="P313" s="2"/>
      <c r="Q313" s="2"/>
    </row>
    <row r="314" spans="2:17" hidden="1" x14ac:dyDescent="0.25">
      <c r="B314" s="29">
        <v>299</v>
      </c>
      <c r="C314" s="30">
        <f t="shared" si="13"/>
        <v>1902.4450385237999</v>
      </c>
      <c r="D314" s="31">
        <f t="shared" si="12"/>
        <v>8.5610026733570983</v>
      </c>
      <c r="E314" s="32">
        <f t="shared" si="14"/>
        <v>911.00604119715717</v>
      </c>
      <c r="F314" s="64">
        <v>0</v>
      </c>
      <c r="G314" s="7"/>
      <c r="H314" s="2"/>
      <c r="I314" s="2"/>
      <c r="J314" s="2"/>
      <c r="K314" s="2"/>
      <c r="L314" s="2"/>
      <c r="M314" s="2"/>
      <c r="N314" s="2"/>
      <c r="O314" s="2"/>
      <c r="P314" s="2"/>
      <c r="Q314" s="2"/>
    </row>
    <row r="315" spans="2:17" hidden="1" x14ac:dyDescent="0.25">
      <c r="B315" s="29">
        <v>300</v>
      </c>
      <c r="C315" s="30">
        <f t="shared" si="13"/>
        <v>1911.0060411971569</v>
      </c>
      <c r="D315" s="31">
        <f t="shared" si="12"/>
        <v>8.5995271853872062</v>
      </c>
      <c r="E315" s="32">
        <f t="shared" si="14"/>
        <v>919.60556838254433</v>
      </c>
      <c r="F315" s="64">
        <v>0</v>
      </c>
      <c r="G315" s="7"/>
      <c r="H315" s="2"/>
      <c r="I315" s="2"/>
      <c r="J315" s="2"/>
      <c r="K315" s="2"/>
      <c r="L315" s="2"/>
      <c r="M315" s="2"/>
      <c r="N315" s="2"/>
      <c r="O315" s="2"/>
      <c r="P315" s="2"/>
      <c r="Q315" s="2"/>
    </row>
    <row r="316" spans="2:17" hidden="1" x14ac:dyDescent="0.25">
      <c r="B316" s="29">
        <v>301</v>
      </c>
      <c r="C316" s="30">
        <f t="shared" si="13"/>
        <v>1919.6055683825441</v>
      </c>
      <c r="D316" s="31">
        <f t="shared" si="12"/>
        <v>8.6382250577214474</v>
      </c>
      <c r="E316" s="32">
        <f t="shared" si="14"/>
        <v>928.24379344026579</v>
      </c>
      <c r="F316" s="64">
        <v>0</v>
      </c>
      <c r="G316" s="7"/>
      <c r="H316" s="2"/>
      <c r="I316" s="2"/>
      <c r="J316" s="2"/>
      <c r="K316" s="2"/>
      <c r="L316" s="2"/>
      <c r="M316" s="2"/>
      <c r="N316" s="2"/>
      <c r="O316" s="2"/>
      <c r="P316" s="2"/>
      <c r="Q316" s="2"/>
    </row>
    <row r="317" spans="2:17" hidden="1" x14ac:dyDescent="0.25">
      <c r="B317" s="29">
        <v>302</v>
      </c>
      <c r="C317" s="30">
        <f t="shared" si="13"/>
        <v>1928.2437934402656</v>
      </c>
      <c r="D317" s="31">
        <f t="shared" si="12"/>
        <v>8.6770970704811941</v>
      </c>
      <c r="E317" s="32">
        <f t="shared" si="14"/>
        <v>936.92089051074697</v>
      </c>
      <c r="F317" s="64">
        <v>0</v>
      </c>
      <c r="G317" s="7"/>
      <c r="H317" s="2"/>
      <c r="I317" s="2"/>
      <c r="J317" s="2"/>
      <c r="K317" s="2"/>
      <c r="L317" s="2"/>
      <c r="M317" s="2"/>
      <c r="N317" s="2"/>
      <c r="O317" s="2"/>
      <c r="P317" s="2"/>
      <c r="Q317" s="2"/>
    </row>
    <row r="318" spans="2:17" hidden="1" x14ac:dyDescent="0.25">
      <c r="B318" s="29">
        <v>303</v>
      </c>
      <c r="C318" s="30">
        <f t="shared" si="13"/>
        <v>1936.9208905107469</v>
      </c>
      <c r="D318" s="31">
        <f t="shared" si="12"/>
        <v>8.7161440072983609</v>
      </c>
      <c r="E318" s="32">
        <f t="shared" si="14"/>
        <v>945.63703451804531</v>
      </c>
      <c r="F318" s="64">
        <v>0</v>
      </c>
      <c r="G318" s="7"/>
      <c r="H318" s="2"/>
      <c r="I318" s="2"/>
      <c r="J318" s="2"/>
      <c r="K318" s="2"/>
      <c r="L318" s="2"/>
      <c r="M318" s="2"/>
      <c r="N318" s="2"/>
      <c r="O318" s="2"/>
      <c r="P318" s="2"/>
      <c r="Q318" s="2"/>
    </row>
    <row r="319" spans="2:17" hidden="1" x14ac:dyDescent="0.25">
      <c r="B319" s="29">
        <v>304</v>
      </c>
      <c r="C319" s="30">
        <f t="shared" si="13"/>
        <v>1945.6370345180453</v>
      </c>
      <c r="D319" s="31">
        <f t="shared" si="12"/>
        <v>8.7553666553312031</v>
      </c>
      <c r="E319" s="32">
        <f t="shared" si="14"/>
        <v>954.39240117337647</v>
      </c>
      <c r="F319" s="64">
        <v>0</v>
      </c>
      <c r="G319" s="7"/>
      <c r="H319" s="2"/>
      <c r="I319" s="2"/>
      <c r="J319" s="2"/>
      <c r="K319" s="2"/>
      <c r="L319" s="2"/>
      <c r="M319" s="2"/>
      <c r="N319" s="2"/>
      <c r="O319" s="2"/>
      <c r="P319" s="2"/>
      <c r="Q319" s="2"/>
    </row>
    <row r="320" spans="2:17" hidden="1" x14ac:dyDescent="0.25">
      <c r="B320" s="29">
        <v>305</v>
      </c>
      <c r="C320" s="30">
        <f t="shared" si="13"/>
        <v>1954.3924011733766</v>
      </c>
      <c r="D320" s="31">
        <f t="shared" si="12"/>
        <v>8.7947658052801945</v>
      </c>
      <c r="E320" s="32">
        <f t="shared" si="14"/>
        <v>963.18716697865671</v>
      </c>
      <c r="F320" s="64">
        <v>0</v>
      </c>
      <c r="G320" s="7"/>
      <c r="H320" s="2"/>
      <c r="I320" s="2"/>
      <c r="J320" s="2"/>
      <c r="K320" s="2"/>
      <c r="L320" s="2"/>
      <c r="M320" s="2"/>
      <c r="N320" s="2"/>
      <c r="O320" s="2"/>
      <c r="P320" s="2"/>
      <c r="Q320" s="2"/>
    </row>
    <row r="321" spans="2:17" hidden="1" x14ac:dyDescent="0.25">
      <c r="B321" s="29">
        <v>306</v>
      </c>
      <c r="C321" s="30">
        <f t="shared" si="13"/>
        <v>1963.1871669786567</v>
      </c>
      <c r="D321" s="31">
        <f t="shared" si="12"/>
        <v>8.8343422514039549</v>
      </c>
      <c r="E321" s="32">
        <f t="shared" si="14"/>
        <v>972.0215092300607</v>
      </c>
      <c r="F321" s="64">
        <v>0</v>
      </c>
      <c r="G321" s="7"/>
      <c r="H321" s="2"/>
      <c r="I321" s="2"/>
      <c r="J321" s="2"/>
      <c r="K321" s="2"/>
      <c r="L321" s="2"/>
      <c r="M321" s="2"/>
      <c r="N321" s="2"/>
      <c r="O321" s="2"/>
      <c r="P321" s="2"/>
      <c r="Q321" s="2"/>
    </row>
    <row r="322" spans="2:17" hidden="1" x14ac:dyDescent="0.25">
      <c r="B322" s="29">
        <v>307</v>
      </c>
      <c r="C322" s="30">
        <f t="shared" si="13"/>
        <v>1972.0215092300607</v>
      </c>
      <c r="D322" s="31">
        <f t="shared" si="12"/>
        <v>8.8740967915352726</v>
      </c>
      <c r="E322" s="32">
        <f t="shared" si="14"/>
        <v>980.895606021596</v>
      </c>
      <c r="F322" s="64">
        <v>0</v>
      </c>
      <c r="G322" s="7"/>
      <c r="H322" s="2"/>
      <c r="I322" s="2"/>
      <c r="J322" s="2"/>
      <c r="K322" s="2"/>
      <c r="L322" s="2"/>
      <c r="M322" s="2"/>
      <c r="N322" s="2"/>
      <c r="O322" s="2"/>
      <c r="P322" s="2"/>
      <c r="Q322" s="2"/>
    </row>
    <row r="323" spans="2:17" ht="18.75" x14ac:dyDescent="0.25">
      <c r="B323" s="33">
        <v>308</v>
      </c>
      <c r="C323" s="34">
        <f t="shared" si="13"/>
        <v>1980.895606021596</v>
      </c>
      <c r="D323" s="35">
        <f t="shared" si="12"/>
        <v>8.9140302270971805</v>
      </c>
      <c r="E323" s="36">
        <f t="shared" si="14"/>
        <v>989.80963624869321</v>
      </c>
      <c r="F323" s="37">
        <f>+F301</f>
        <v>0</v>
      </c>
      <c r="G323" s="38">
        <v>14</v>
      </c>
      <c r="H323" s="2"/>
      <c r="I323" s="2"/>
      <c r="J323" s="2"/>
      <c r="K323" s="2"/>
      <c r="L323" s="2"/>
      <c r="M323" s="2"/>
      <c r="N323" s="2"/>
      <c r="O323" s="2"/>
      <c r="P323" s="2"/>
      <c r="Q323" s="2"/>
    </row>
    <row r="324" spans="2:17" hidden="1" x14ac:dyDescent="0.25">
      <c r="B324" s="29">
        <v>309</v>
      </c>
      <c r="C324" s="30">
        <f t="shared" si="13"/>
        <v>1989.8096362486931</v>
      </c>
      <c r="D324" s="31">
        <f t="shared" si="12"/>
        <v>8.954143363119119</v>
      </c>
      <c r="E324" s="32">
        <f t="shared" si="14"/>
        <v>998.76377961181231</v>
      </c>
      <c r="F324" s="64"/>
      <c r="G324" s="7"/>
      <c r="H324" s="2"/>
      <c r="I324" s="2"/>
      <c r="J324" s="2"/>
      <c r="K324" s="2"/>
      <c r="L324" s="2"/>
      <c r="M324" s="2"/>
      <c r="N324" s="2"/>
      <c r="O324" s="2"/>
      <c r="P324" s="2"/>
      <c r="Q324" s="2"/>
    </row>
    <row r="325" spans="2:17" hidden="1" x14ac:dyDescent="0.25">
      <c r="B325" s="29">
        <v>310</v>
      </c>
      <c r="C325" s="30">
        <f t="shared" si="13"/>
        <v>1998.7637796118122</v>
      </c>
      <c r="D325" s="31">
        <f t="shared" si="12"/>
        <v>8.9944370082531542</v>
      </c>
      <c r="E325" s="32">
        <f t="shared" si="14"/>
        <v>1007.7582166200655</v>
      </c>
      <c r="F325" s="64">
        <v>0</v>
      </c>
      <c r="G325" s="7"/>
      <c r="H325" s="2"/>
      <c r="I325" s="2"/>
      <c r="J325" s="2"/>
      <c r="K325" s="2"/>
      <c r="L325" s="2"/>
      <c r="M325" s="2"/>
      <c r="N325" s="2"/>
      <c r="O325" s="2"/>
      <c r="P325" s="2"/>
      <c r="Q325" s="2"/>
    </row>
    <row r="326" spans="2:17" hidden="1" x14ac:dyDescent="0.25">
      <c r="B326" s="29">
        <v>311</v>
      </c>
      <c r="C326" s="30">
        <f t="shared" si="13"/>
        <v>2007.7582166200652</v>
      </c>
      <c r="D326" s="31">
        <f t="shared" si="12"/>
        <v>9.0349119747902922</v>
      </c>
      <c r="E326" s="32">
        <f t="shared" si="14"/>
        <v>1016.7931285948557</v>
      </c>
      <c r="F326" s="64">
        <v>0</v>
      </c>
      <c r="G326" s="7"/>
      <c r="H326" s="2"/>
      <c r="I326" s="2"/>
      <c r="J326" s="2"/>
      <c r="K326" s="2"/>
      <c r="L326" s="2"/>
      <c r="M326" s="2"/>
      <c r="N326" s="2"/>
      <c r="O326" s="2"/>
      <c r="P326" s="2"/>
      <c r="Q326" s="2"/>
    </row>
    <row r="327" spans="2:17" hidden="1" x14ac:dyDescent="0.25">
      <c r="B327" s="29">
        <v>312</v>
      </c>
      <c r="C327" s="30">
        <f t="shared" si="13"/>
        <v>2016.7931285948555</v>
      </c>
      <c r="D327" s="31">
        <f t="shared" si="12"/>
        <v>9.0755690786768497</v>
      </c>
      <c r="E327" s="32">
        <f t="shared" si="14"/>
        <v>1025.8686976735326</v>
      </c>
      <c r="F327" s="64">
        <v>0</v>
      </c>
      <c r="G327" s="7"/>
      <c r="H327" s="2"/>
      <c r="I327" s="2"/>
      <c r="J327" s="2"/>
      <c r="K327" s="2"/>
      <c r="L327" s="2"/>
      <c r="M327" s="2"/>
      <c r="N327" s="2"/>
      <c r="O327" s="2"/>
      <c r="P327" s="2"/>
      <c r="Q327" s="2"/>
    </row>
    <row r="328" spans="2:17" hidden="1" x14ac:dyDescent="0.25">
      <c r="B328" s="29">
        <v>313</v>
      </c>
      <c r="C328" s="30">
        <f t="shared" si="13"/>
        <v>2025.8686976735323</v>
      </c>
      <c r="D328" s="31">
        <f t="shared" si="12"/>
        <v>9.1164091395308944</v>
      </c>
      <c r="E328" s="32">
        <f t="shared" si="14"/>
        <v>1034.9851068130633</v>
      </c>
      <c r="F328" s="64">
        <v>0</v>
      </c>
      <c r="G328" s="7"/>
      <c r="H328" s="2"/>
      <c r="I328" s="2"/>
      <c r="J328" s="2"/>
      <c r="K328" s="2"/>
      <c r="L328" s="2"/>
      <c r="M328" s="2"/>
      <c r="N328" s="2"/>
      <c r="O328" s="2"/>
      <c r="P328" s="2"/>
      <c r="Q328" s="2"/>
    </row>
    <row r="329" spans="2:17" hidden="1" x14ac:dyDescent="0.25">
      <c r="B329" s="29">
        <v>314</v>
      </c>
      <c r="C329" s="30">
        <f t="shared" si="13"/>
        <v>2034.9851068130631</v>
      </c>
      <c r="D329" s="31">
        <f t="shared" si="12"/>
        <v>9.1574329806587826</v>
      </c>
      <c r="E329" s="32">
        <f t="shared" si="14"/>
        <v>1044.1425397937221</v>
      </c>
      <c r="F329" s="64">
        <v>0</v>
      </c>
      <c r="G329" s="7"/>
      <c r="H329" s="2"/>
      <c r="I329" s="2"/>
      <c r="J329" s="2"/>
      <c r="K329" s="2"/>
      <c r="L329" s="2"/>
      <c r="M329" s="2"/>
      <c r="N329" s="2"/>
      <c r="O329" s="2"/>
      <c r="P329" s="2"/>
      <c r="Q329" s="2"/>
    </row>
    <row r="330" spans="2:17" hidden="1" x14ac:dyDescent="0.25">
      <c r="B330" s="29">
        <v>315</v>
      </c>
      <c r="C330" s="30">
        <f t="shared" si="13"/>
        <v>2044.1425397937219</v>
      </c>
      <c r="D330" s="31">
        <f t="shared" si="12"/>
        <v>9.1986414290717473</v>
      </c>
      <c r="E330" s="32">
        <f t="shared" si="14"/>
        <v>1053.3411812227939</v>
      </c>
      <c r="F330" s="64">
        <v>0</v>
      </c>
      <c r="G330" s="7"/>
      <c r="H330" s="2"/>
      <c r="I330" s="2"/>
      <c r="J330" s="2"/>
      <c r="K330" s="2"/>
      <c r="L330" s="2"/>
      <c r="M330" s="2"/>
      <c r="N330" s="2"/>
      <c r="O330" s="2"/>
      <c r="P330" s="2"/>
      <c r="Q330" s="2"/>
    </row>
    <row r="331" spans="2:17" hidden="1" x14ac:dyDescent="0.25">
      <c r="B331" s="29">
        <v>316</v>
      </c>
      <c r="C331" s="30">
        <f t="shared" si="13"/>
        <v>2053.3411812227937</v>
      </c>
      <c r="D331" s="31">
        <f t="shared" si="12"/>
        <v>9.2400353155025705</v>
      </c>
      <c r="E331" s="32">
        <f t="shared" si="14"/>
        <v>1062.5812165382965</v>
      </c>
      <c r="F331" s="64">
        <v>0</v>
      </c>
      <c r="G331" s="7"/>
      <c r="H331" s="2"/>
      <c r="I331" s="2"/>
      <c r="J331" s="2"/>
      <c r="K331" s="2"/>
      <c r="L331" s="2"/>
      <c r="M331" s="2"/>
      <c r="N331" s="2"/>
      <c r="O331" s="2"/>
      <c r="P331" s="2"/>
      <c r="Q331" s="2"/>
    </row>
    <row r="332" spans="2:17" hidden="1" x14ac:dyDescent="0.25">
      <c r="B332" s="29">
        <v>317</v>
      </c>
      <c r="C332" s="30">
        <f t="shared" si="13"/>
        <v>2062.5812165382963</v>
      </c>
      <c r="D332" s="31">
        <f t="shared" si="12"/>
        <v>9.2816154744223329</v>
      </c>
      <c r="E332" s="32">
        <f t="shared" si="14"/>
        <v>1071.8628320127189</v>
      </c>
      <c r="F332" s="64">
        <v>0</v>
      </c>
      <c r="G332" s="7"/>
      <c r="H332" s="2"/>
      <c r="I332" s="2"/>
      <c r="J332" s="2"/>
      <c r="K332" s="2"/>
      <c r="L332" s="2"/>
      <c r="M332" s="2"/>
      <c r="N332" s="2"/>
      <c r="O332" s="2"/>
      <c r="P332" s="2"/>
      <c r="Q332" s="2"/>
    </row>
    <row r="333" spans="2:17" hidden="1" x14ac:dyDescent="0.25">
      <c r="B333" s="29">
        <v>318</v>
      </c>
      <c r="C333" s="30">
        <f t="shared" si="13"/>
        <v>2071.8628320127186</v>
      </c>
      <c r="D333" s="31">
        <f t="shared" si="12"/>
        <v>9.3233827440572323</v>
      </c>
      <c r="E333" s="32">
        <f t="shared" si="14"/>
        <v>1081.1862147567761</v>
      </c>
      <c r="F333" s="64">
        <v>0</v>
      </c>
      <c r="G333" s="7"/>
      <c r="H333" s="2"/>
      <c r="I333" s="2"/>
      <c r="J333" s="2"/>
      <c r="K333" s="2"/>
      <c r="L333" s="2"/>
      <c r="M333" s="2"/>
      <c r="N333" s="2"/>
      <c r="O333" s="2"/>
      <c r="P333" s="2"/>
      <c r="Q333" s="2"/>
    </row>
    <row r="334" spans="2:17" hidden="1" x14ac:dyDescent="0.25">
      <c r="B334" s="29">
        <v>319</v>
      </c>
      <c r="C334" s="30">
        <f t="shared" si="13"/>
        <v>2081.1862147567758</v>
      </c>
      <c r="D334" s="31">
        <f t="shared" si="12"/>
        <v>9.365337966405491</v>
      </c>
      <c r="E334" s="32">
        <f t="shared" si="14"/>
        <v>1090.5515527231814</v>
      </c>
      <c r="F334" s="64">
        <v>0</v>
      </c>
      <c r="G334" s="7"/>
      <c r="H334" s="2"/>
      <c r="I334" s="2"/>
      <c r="J334" s="2"/>
      <c r="K334" s="2"/>
      <c r="L334" s="2"/>
      <c r="M334" s="2"/>
      <c r="N334" s="2"/>
      <c r="O334" s="2"/>
      <c r="P334" s="2"/>
      <c r="Q334" s="2"/>
    </row>
    <row r="335" spans="2:17" hidden="1" x14ac:dyDescent="0.25">
      <c r="B335" s="29">
        <v>320</v>
      </c>
      <c r="C335" s="30">
        <f t="shared" si="13"/>
        <v>2090.5515527231814</v>
      </c>
      <c r="D335" s="31">
        <f t="shared" si="12"/>
        <v>9.4074819872543163</v>
      </c>
      <c r="E335" s="32">
        <f t="shared" si="14"/>
        <v>1099.9590347104358</v>
      </c>
      <c r="F335" s="64">
        <v>0</v>
      </c>
      <c r="G335" s="7"/>
      <c r="H335" s="2"/>
      <c r="I335" s="2"/>
      <c r="J335" s="2"/>
      <c r="K335" s="2"/>
      <c r="L335" s="2"/>
      <c r="M335" s="2"/>
      <c r="N335" s="2"/>
      <c r="O335" s="2"/>
      <c r="P335" s="2"/>
      <c r="Q335" s="2"/>
    </row>
    <row r="336" spans="2:17" hidden="1" x14ac:dyDescent="0.25">
      <c r="B336" s="29">
        <v>321</v>
      </c>
      <c r="C336" s="30">
        <f t="shared" si="13"/>
        <v>2099.9590347104358</v>
      </c>
      <c r="D336" s="31">
        <f t="shared" ref="D336:D367" si="15">+C336*$D$8</f>
        <v>9.4498156561969608</v>
      </c>
      <c r="E336" s="32">
        <f t="shared" si="14"/>
        <v>1109.4088503666328</v>
      </c>
      <c r="F336" s="64">
        <v>0</v>
      </c>
      <c r="G336" s="7"/>
      <c r="H336" s="2"/>
      <c r="I336" s="2"/>
      <c r="J336" s="2"/>
      <c r="K336" s="2"/>
      <c r="L336" s="2"/>
      <c r="M336" s="2"/>
      <c r="N336" s="2"/>
      <c r="O336" s="2"/>
      <c r="P336" s="2"/>
      <c r="Q336" s="2"/>
    </row>
    <row r="337" spans="2:17" hidden="1" x14ac:dyDescent="0.25">
      <c r="B337" s="29">
        <v>322</v>
      </c>
      <c r="C337" s="30">
        <f t="shared" si="13"/>
        <v>2109.4088503666326</v>
      </c>
      <c r="D337" s="31">
        <f t="shared" si="15"/>
        <v>9.4923398266498467</v>
      </c>
      <c r="E337" s="32">
        <f t="shared" si="14"/>
        <v>1118.9011901932827</v>
      </c>
      <c r="F337" s="64">
        <v>0</v>
      </c>
      <c r="G337" s="7"/>
      <c r="H337" s="2"/>
      <c r="I337" s="2"/>
      <c r="J337" s="2"/>
      <c r="K337" s="2"/>
      <c r="L337" s="2"/>
      <c r="M337" s="2"/>
      <c r="N337" s="2"/>
      <c r="O337" s="2"/>
      <c r="P337" s="2"/>
      <c r="Q337" s="2"/>
    </row>
    <row r="338" spans="2:17" hidden="1" x14ac:dyDescent="0.25">
      <c r="B338" s="29">
        <v>323</v>
      </c>
      <c r="C338" s="30">
        <f t="shared" si="13"/>
        <v>2118.9011901932822</v>
      </c>
      <c r="D338" s="31">
        <f t="shared" si="15"/>
        <v>9.535055355869769</v>
      </c>
      <c r="E338" s="32">
        <f t="shared" si="14"/>
        <v>1128.4362455491525</v>
      </c>
      <c r="F338" s="64">
        <v>0</v>
      </c>
      <c r="G338" s="7"/>
      <c r="H338" s="2"/>
      <c r="I338" s="2"/>
      <c r="J338" s="2"/>
      <c r="K338" s="2"/>
      <c r="L338" s="2"/>
      <c r="M338" s="2"/>
      <c r="N338" s="2"/>
      <c r="O338" s="2"/>
      <c r="P338" s="2"/>
      <c r="Q338" s="2"/>
    </row>
    <row r="339" spans="2:17" hidden="1" x14ac:dyDescent="0.25">
      <c r="B339" s="29">
        <v>324</v>
      </c>
      <c r="C339" s="30">
        <f t="shared" si="13"/>
        <v>2128.4362455491519</v>
      </c>
      <c r="D339" s="31">
        <f t="shared" si="15"/>
        <v>9.5779631049711824</v>
      </c>
      <c r="E339" s="32">
        <f t="shared" si="14"/>
        <v>1138.0142086541236</v>
      </c>
      <c r="F339" s="64">
        <v>0</v>
      </c>
      <c r="G339" s="7"/>
      <c r="H339" s="2"/>
      <c r="I339" s="2"/>
      <c r="J339" s="2"/>
      <c r="K339" s="2"/>
      <c r="L339" s="2"/>
      <c r="M339" s="2"/>
      <c r="N339" s="2"/>
      <c r="O339" s="2"/>
      <c r="P339" s="2"/>
      <c r="Q339" s="2"/>
    </row>
    <row r="340" spans="2:17" hidden="1" x14ac:dyDescent="0.25">
      <c r="B340" s="29">
        <v>325</v>
      </c>
      <c r="C340" s="30">
        <f t="shared" ref="C340:C367" si="16">+C339+D339-F339</f>
        <v>2138.0142086541232</v>
      </c>
      <c r="D340" s="31">
        <f t="shared" si="15"/>
        <v>9.6210639389435535</v>
      </c>
      <c r="E340" s="32">
        <f t="shared" ref="E340:E367" si="17">+E339+D340-F339</f>
        <v>1147.6352725930672</v>
      </c>
      <c r="F340" s="64">
        <v>0</v>
      </c>
      <c r="G340" s="7"/>
      <c r="H340" s="2"/>
      <c r="I340" s="2"/>
      <c r="J340" s="2"/>
      <c r="K340" s="2"/>
      <c r="L340" s="2"/>
      <c r="M340" s="2"/>
      <c r="N340" s="2"/>
      <c r="O340" s="2"/>
      <c r="P340" s="2"/>
      <c r="Q340" s="2"/>
    </row>
    <row r="341" spans="2:17" hidden="1" x14ac:dyDescent="0.25">
      <c r="B341" s="29">
        <v>326</v>
      </c>
      <c r="C341" s="30">
        <f t="shared" si="16"/>
        <v>2147.6352725930669</v>
      </c>
      <c r="D341" s="31">
        <f t="shared" si="15"/>
        <v>9.6643587266687998</v>
      </c>
      <c r="E341" s="32">
        <f t="shared" si="17"/>
        <v>1157.2996313197359</v>
      </c>
      <c r="F341" s="64">
        <v>0</v>
      </c>
      <c r="G341" s="7"/>
      <c r="H341" s="2"/>
      <c r="I341" s="2"/>
      <c r="J341" s="2"/>
      <c r="K341" s="2"/>
      <c r="L341" s="2"/>
      <c r="M341" s="2"/>
      <c r="N341" s="2"/>
      <c r="O341" s="2"/>
      <c r="P341" s="2"/>
      <c r="Q341" s="2"/>
    </row>
    <row r="342" spans="2:17" hidden="1" x14ac:dyDescent="0.25">
      <c r="B342" s="29">
        <v>327</v>
      </c>
      <c r="C342" s="30">
        <f t="shared" si="16"/>
        <v>2157.2996313197359</v>
      </c>
      <c r="D342" s="31">
        <f t="shared" si="15"/>
        <v>9.7078483409388117</v>
      </c>
      <c r="E342" s="32">
        <f t="shared" si="17"/>
        <v>1167.0074796606748</v>
      </c>
      <c r="F342" s="64">
        <v>0</v>
      </c>
      <c r="G342" s="7"/>
      <c r="H342" s="2"/>
      <c r="I342" s="2"/>
      <c r="J342" s="2"/>
      <c r="K342" s="2"/>
      <c r="L342" s="2"/>
      <c r="M342" s="2"/>
      <c r="N342" s="2"/>
      <c r="O342" s="2"/>
      <c r="P342" s="2"/>
      <c r="Q342" s="2"/>
    </row>
    <row r="343" spans="2:17" hidden="1" x14ac:dyDescent="0.25">
      <c r="B343" s="29">
        <v>328</v>
      </c>
      <c r="C343" s="30">
        <f t="shared" si="16"/>
        <v>2167.0074796606746</v>
      </c>
      <c r="D343" s="31">
        <f t="shared" si="15"/>
        <v>9.7515336584730345</v>
      </c>
      <c r="E343" s="32">
        <f t="shared" si="17"/>
        <v>1176.7590133191479</v>
      </c>
      <c r="F343" s="64">
        <v>0</v>
      </c>
      <c r="G343" s="7"/>
      <c r="H343" s="2"/>
      <c r="I343" s="2"/>
      <c r="J343" s="2"/>
      <c r="K343" s="2"/>
      <c r="L343" s="2"/>
      <c r="M343" s="2"/>
      <c r="N343" s="2"/>
      <c r="O343" s="2"/>
      <c r="P343" s="2"/>
      <c r="Q343" s="2"/>
    </row>
    <row r="344" spans="2:17" hidden="1" x14ac:dyDescent="0.25">
      <c r="B344" s="29">
        <v>329</v>
      </c>
      <c r="C344" s="30">
        <f t="shared" si="16"/>
        <v>2176.7590133191475</v>
      </c>
      <c r="D344" s="31">
        <f t="shared" si="15"/>
        <v>9.7954155599361634</v>
      </c>
      <c r="E344" s="32">
        <f t="shared" si="17"/>
        <v>1186.5544288790841</v>
      </c>
      <c r="F344" s="64">
        <v>0</v>
      </c>
      <c r="G344" s="7"/>
      <c r="H344" s="2"/>
      <c r="I344" s="2"/>
      <c r="J344" s="2"/>
      <c r="K344" s="2"/>
      <c r="L344" s="2"/>
      <c r="M344" s="2"/>
      <c r="N344" s="2"/>
      <c r="O344" s="2"/>
      <c r="P344" s="2"/>
      <c r="Q344" s="2"/>
    </row>
    <row r="345" spans="2:17" ht="18.75" x14ac:dyDescent="0.25">
      <c r="B345" s="33">
        <v>330</v>
      </c>
      <c r="C345" s="34">
        <f t="shared" si="16"/>
        <v>2186.5544288790838</v>
      </c>
      <c r="D345" s="35">
        <f t="shared" si="15"/>
        <v>9.839494929955876</v>
      </c>
      <c r="E345" s="36">
        <f t="shared" si="17"/>
        <v>1196.39392380904</v>
      </c>
      <c r="F345" s="37">
        <v>0</v>
      </c>
      <c r="G345" s="38">
        <v>15</v>
      </c>
      <c r="H345" s="2"/>
      <c r="I345" s="2"/>
      <c r="J345" s="2"/>
      <c r="K345" s="2"/>
      <c r="L345" s="2"/>
      <c r="M345" s="2"/>
      <c r="N345" s="2"/>
      <c r="O345" s="2"/>
      <c r="P345" s="2"/>
      <c r="Q345" s="2"/>
    </row>
    <row r="346" spans="2:17" hidden="1" x14ac:dyDescent="0.25">
      <c r="B346" s="29">
        <v>331</v>
      </c>
      <c r="C346" s="30">
        <f t="shared" si="16"/>
        <v>2196.3939238090397</v>
      </c>
      <c r="D346" s="31">
        <f t="shared" si="15"/>
        <v>9.8837726571406783</v>
      </c>
      <c r="E346" s="32">
        <f t="shared" si="17"/>
        <v>1206.2776964661807</v>
      </c>
      <c r="F346" s="64">
        <v>0</v>
      </c>
      <c r="G346" s="7"/>
      <c r="H346" s="2"/>
      <c r="I346" s="2"/>
      <c r="J346" s="2"/>
      <c r="K346" s="2"/>
      <c r="L346" s="2"/>
      <c r="M346" s="2"/>
      <c r="N346" s="2"/>
      <c r="O346" s="2"/>
      <c r="P346" s="2"/>
      <c r="Q346" s="2"/>
    </row>
    <row r="347" spans="2:17" hidden="1" x14ac:dyDescent="0.25">
      <c r="B347" s="29">
        <v>332</v>
      </c>
      <c r="C347" s="30">
        <f t="shared" si="16"/>
        <v>2206.2776964661803</v>
      </c>
      <c r="D347" s="31">
        <f t="shared" si="15"/>
        <v>9.9282496340978099</v>
      </c>
      <c r="E347" s="32">
        <f t="shared" si="17"/>
        <v>1216.2059461002784</v>
      </c>
      <c r="F347" s="64">
        <v>0</v>
      </c>
      <c r="G347" s="7"/>
      <c r="H347" s="2"/>
      <c r="I347" s="2"/>
      <c r="J347" s="2"/>
      <c r="K347" s="2"/>
      <c r="L347" s="2"/>
      <c r="M347" s="2"/>
      <c r="N347" s="2"/>
      <c r="O347" s="2"/>
      <c r="P347" s="2"/>
      <c r="Q347" s="2"/>
    </row>
    <row r="348" spans="2:17" hidden="1" x14ac:dyDescent="0.25">
      <c r="B348" s="29">
        <v>333</v>
      </c>
      <c r="C348" s="30">
        <f t="shared" si="16"/>
        <v>2216.2059461002782</v>
      </c>
      <c r="D348" s="31">
        <f t="shared" si="15"/>
        <v>9.9729267574512512</v>
      </c>
      <c r="E348" s="32">
        <f t="shared" si="17"/>
        <v>1226.1788728577296</v>
      </c>
      <c r="F348" s="64">
        <v>0</v>
      </c>
      <c r="G348" s="7"/>
      <c r="H348" s="2"/>
      <c r="I348" s="2"/>
      <c r="J348" s="2"/>
      <c r="K348" s="2"/>
      <c r="L348" s="2"/>
      <c r="M348" s="2"/>
      <c r="N348" s="2"/>
      <c r="O348" s="2"/>
      <c r="P348" s="2"/>
      <c r="Q348" s="2"/>
    </row>
    <row r="349" spans="2:17" hidden="1" x14ac:dyDescent="0.25">
      <c r="B349" s="29">
        <v>334</v>
      </c>
      <c r="C349" s="30">
        <f t="shared" si="16"/>
        <v>2226.1788728577294</v>
      </c>
      <c r="D349" s="31">
        <f t="shared" si="15"/>
        <v>10.017804927859782</v>
      </c>
      <c r="E349" s="32">
        <f t="shared" si="17"/>
        <v>1236.1966777855894</v>
      </c>
      <c r="F349" s="64">
        <v>0</v>
      </c>
      <c r="G349" s="7"/>
      <c r="H349" s="2"/>
      <c r="I349" s="2"/>
      <c r="J349" s="2"/>
      <c r="K349" s="2"/>
      <c r="L349" s="2"/>
      <c r="M349" s="2"/>
      <c r="N349" s="2"/>
      <c r="O349" s="2"/>
      <c r="P349" s="2"/>
      <c r="Q349" s="2"/>
    </row>
    <row r="350" spans="2:17" hidden="1" x14ac:dyDescent="0.25">
      <c r="B350" s="29">
        <v>335</v>
      </c>
      <c r="C350" s="30">
        <f t="shared" si="16"/>
        <v>2236.1966777855891</v>
      </c>
      <c r="D350" s="31">
        <f t="shared" si="15"/>
        <v>10.062885050035151</v>
      </c>
      <c r="E350" s="32">
        <f t="shared" si="17"/>
        <v>1246.2595628356246</v>
      </c>
      <c r="F350" s="64">
        <v>0</v>
      </c>
      <c r="G350" s="7"/>
      <c r="H350" s="2"/>
      <c r="I350" s="2"/>
      <c r="J350" s="2"/>
      <c r="K350" s="2"/>
      <c r="L350" s="2"/>
      <c r="M350" s="2"/>
      <c r="N350" s="2"/>
      <c r="O350" s="2"/>
      <c r="P350" s="2"/>
      <c r="Q350" s="2"/>
    </row>
    <row r="351" spans="2:17" hidden="1" x14ac:dyDescent="0.25">
      <c r="B351" s="29">
        <v>336</v>
      </c>
      <c r="C351" s="30">
        <f t="shared" si="16"/>
        <v>2246.2595628356244</v>
      </c>
      <c r="D351" s="31">
        <f t="shared" si="15"/>
        <v>10.108168032760309</v>
      </c>
      <c r="E351" s="32">
        <f t="shared" si="17"/>
        <v>1256.3677308683848</v>
      </c>
      <c r="F351" s="64">
        <v>0</v>
      </c>
      <c r="G351" s="7"/>
      <c r="H351" s="2"/>
      <c r="I351" s="2"/>
      <c r="J351" s="2"/>
      <c r="K351" s="2"/>
      <c r="L351" s="2"/>
      <c r="M351" s="2"/>
      <c r="N351" s="2"/>
      <c r="O351" s="2"/>
      <c r="P351" s="2"/>
      <c r="Q351" s="2"/>
    </row>
    <row r="352" spans="2:17" hidden="1" x14ac:dyDescent="0.25">
      <c r="B352" s="29">
        <v>337</v>
      </c>
      <c r="C352" s="30">
        <f t="shared" si="16"/>
        <v>2256.3677308683846</v>
      </c>
      <c r="D352" s="31">
        <f t="shared" si="15"/>
        <v>10.15365478890773</v>
      </c>
      <c r="E352" s="32">
        <f t="shared" si="17"/>
        <v>1266.5213856572925</v>
      </c>
      <c r="F352" s="64">
        <v>0</v>
      </c>
      <c r="G352" s="7"/>
      <c r="H352" s="2"/>
      <c r="I352" s="2"/>
      <c r="J352" s="2"/>
      <c r="K352" s="2"/>
      <c r="L352" s="2"/>
      <c r="M352" s="2"/>
      <c r="N352" s="2"/>
      <c r="O352" s="2"/>
      <c r="P352" s="2"/>
      <c r="Q352" s="2"/>
    </row>
    <row r="353" spans="2:18" hidden="1" x14ac:dyDescent="0.25">
      <c r="B353" s="29">
        <v>338</v>
      </c>
      <c r="C353" s="30">
        <f t="shared" si="16"/>
        <v>2266.5213856572923</v>
      </c>
      <c r="D353" s="31">
        <f t="shared" si="15"/>
        <v>10.199346235457815</v>
      </c>
      <c r="E353" s="32">
        <f t="shared" si="17"/>
        <v>1276.7207318927503</v>
      </c>
      <c r="F353" s="64">
        <v>0</v>
      </c>
      <c r="G353" s="7"/>
      <c r="H353" s="2"/>
      <c r="I353" s="2"/>
      <c r="J353" s="2"/>
      <c r="K353" s="2"/>
      <c r="L353" s="2"/>
      <c r="M353" s="2"/>
      <c r="N353" s="2"/>
      <c r="O353" s="2"/>
      <c r="P353" s="2"/>
      <c r="Q353" s="2"/>
    </row>
    <row r="354" spans="2:18" hidden="1" x14ac:dyDescent="0.25">
      <c r="B354" s="29">
        <v>339</v>
      </c>
      <c r="C354" s="30">
        <f t="shared" si="16"/>
        <v>2276.7207318927499</v>
      </c>
      <c r="D354" s="31">
        <f t="shared" si="15"/>
        <v>10.245243293517374</v>
      </c>
      <c r="E354" s="32">
        <f t="shared" si="17"/>
        <v>1286.9659751862678</v>
      </c>
      <c r="F354" s="64">
        <v>0</v>
      </c>
      <c r="G354" s="7"/>
      <c r="H354" s="2"/>
      <c r="I354" s="2"/>
      <c r="J354" s="2"/>
      <c r="K354" s="2"/>
      <c r="L354" s="2"/>
      <c r="M354" s="2"/>
      <c r="N354" s="2"/>
      <c r="O354" s="2"/>
      <c r="P354" s="2"/>
      <c r="Q354" s="2"/>
    </row>
    <row r="355" spans="2:18" hidden="1" x14ac:dyDescent="0.25">
      <c r="B355" s="29">
        <v>340</v>
      </c>
      <c r="C355" s="30">
        <f t="shared" si="16"/>
        <v>2286.9659751862673</v>
      </c>
      <c r="D355" s="31">
        <f t="shared" si="15"/>
        <v>10.291346888338202</v>
      </c>
      <c r="E355" s="32">
        <f t="shared" si="17"/>
        <v>1297.257322074606</v>
      </c>
      <c r="F355" s="64">
        <v>0</v>
      </c>
      <c r="G355" s="7"/>
      <c r="H355" s="2"/>
      <c r="I355" s="2"/>
      <c r="J355" s="2"/>
      <c r="K355" s="2"/>
      <c r="L355" s="2"/>
      <c r="M355" s="2"/>
      <c r="N355" s="2"/>
      <c r="O355" s="2"/>
      <c r="P355" s="2"/>
      <c r="Q355" s="2"/>
    </row>
    <row r="356" spans="2:18" hidden="1" x14ac:dyDescent="0.25">
      <c r="B356" s="29">
        <v>341</v>
      </c>
      <c r="C356" s="30">
        <f t="shared" si="16"/>
        <v>2297.2573220746053</v>
      </c>
      <c r="D356" s="31">
        <f t="shared" si="15"/>
        <v>10.337657949335723</v>
      </c>
      <c r="E356" s="32">
        <f t="shared" si="17"/>
        <v>1307.5949800239418</v>
      </c>
      <c r="F356" s="64">
        <v>0</v>
      </c>
      <c r="G356" s="7"/>
      <c r="H356" s="2"/>
      <c r="I356" s="2"/>
      <c r="J356" s="2"/>
      <c r="K356" s="2"/>
      <c r="L356" s="2"/>
      <c r="M356" s="2"/>
      <c r="N356" s="2"/>
      <c r="O356" s="2"/>
      <c r="P356" s="2"/>
      <c r="Q356" s="2"/>
    </row>
    <row r="357" spans="2:18" hidden="1" x14ac:dyDescent="0.25">
      <c r="B357" s="29">
        <v>342</v>
      </c>
      <c r="C357" s="30">
        <f t="shared" si="16"/>
        <v>2307.5949800239409</v>
      </c>
      <c r="D357" s="31">
        <f t="shared" si="15"/>
        <v>10.384177410107734</v>
      </c>
      <c r="E357" s="32">
        <f t="shared" si="17"/>
        <v>1317.9791574340495</v>
      </c>
      <c r="F357" s="64">
        <v>0</v>
      </c>
      <c r="G357" s="7"/>
      <c r="H357" s="2"/>
      <c r="I357" s="2"/>
      <c r="J357" s="2"/>
      <c r="K357" s="2"/>
      <c r="L357" s="2"/>
      <c r="M357" s="2"/>
      <c r="N357" s="2"/>
      <c r="O357" s="2"/>
      <c r="P357" s="2"/>
      <c r="Q357" s="2"/>
    </row>
    <row r="358" spans="2:18" hidden="1" x14ac:dyDescent="0.25">
      <c r="B358" s="29">
        <v>343</v>
      </c>
      <c r="C358" s="30">
        <f t="shared" si="16"/>
        <v>2317.9791574340488</v>
      </c>
      <c r="D358" s="31">
        <f t="shared" si="15"/>
        <v>10.430906208453219</v>
      </c>
      <c r="E358" s="32">
        <f t="shared" si="17"/>
        <v>1328.4100636425028</v>
      </c>
      <c r="F358" s="64">
        <v>0</v>
      </c>
      <c r="G358" s="7"/>
      <c r="H358" s="2"/>
      <c r="I358" s="2"/>
      <c r="J358" s="2"/>
      <c r="K358" s="2"/>
      <c r="L358" s="2"/>
      <c r="M358" s="2"/>
      <c r="N358" s="2"/>
      <c r="O358" s="2"/>
      <c r="P358" s="2"/>
      <c r="Q358" s="2"/>
    </row>
    <row r="359" spans="2:18" hidden="1" x14ac:dyDescent="0.25">
      <c r="B359" s="29">
        <v>344</v>
      </c>
      <c r="C359" s="30">
        <f t="shared" si="16"/>
        <v>2328.4100636425019</v>
      </c>
      <c r="D359" s="31">
        <f t="shared" si="15"/>
        <v>10.477845286391258</v>
      </c>
      <c r="E359" s="32">
        <f t="shared" si="17"/>
        <v>1338.8879089288941</v>
      </c>
      <c r="F359" s="64">
        <v>0</v>
      </c>
      <c r="G359" s="7"/>
      <c r="H359" s="2"/>
      <c r="I359" s="2"/>
      <c r="J359" s="2"/>
      <c r="K359" s="2"/>
      <c r="L359" s="2"/>
      <c r="M359" s="2"/>
      <c r="N359" s="2"/>
      <c r="O359" s="2"/>
      <c r="P359" s="2"/>
      <c r="Q359" s="2"/>
    </row>
    <row r="360" spans="2:18" hidden="1" x14ac:dyDescent="0.25">
      <c r="B360" s="29">
        <v>345</v>
      </c>
      <c r="C360" s="30">
        <f t="shared" si="16"/>
        <v>2338.887908928893</v>
      </c>
      <c r="D360" s="31">
        <f t="shared" si="15"/>
        <v>10.524995590180017</v>
      </c>
      <c r="E360" s="32">
        <f t="shared" si="17"/>
        <v>1349.4129045190741</v>
      </c>
      <c r="F360" s="64">
        <v>0</v>
      </c>
      <c r="G360" s="7"/>
      <c r="H360" s="2"/>
      <c r="I360" s="2"/>
      <c r="J360" s="2"/>
      <c r="K360" s="2"/>
      <c r="L360" s="2"/>
      <c r="M360" s="2"/>
      <c r="N360" s="2"/>
      <c r="O360" s="2"/>
      <c r="P360" s="2"/>
      <c r="Q360" s="2"/>
    </row>
    <row r="361" spans="2:18" hidden="1" x14ac:dyDescent="0.25">
      <c r="B361" s="29">
        <v>346</v>
      </c>
      <c r="C361" s="30">
        <f t="shared" si="16"/>
        <v>2349.412904519073</v>
      </c>
      <c r="D361" s="31">
        <f t="shared" si="15"/>
        <v>10.572358070335827</v>
      </c>
      <c r="E361" s="32">
        <f t="shared" si="17"/>
        <v>1359.98526258941</v>
      </c>
      <c r="F361" s="64">
        <v>0</v>
      </c>
      <c r="G361" s="7"/>
      <c r="H361" s="2"/>
      <c r="I361" s="2"/>
      <c r="J361" s="2"/>
      <c r="K361" s="2"/>
      <c r="L361" s="2"/>
      <c r="M361" s="2"/>
      <c r="N361" s="2"/>
      <c r="O361" s="2"/>
      <c r="P361" s="2"/>
      <c r="Q361" s="2"/>
    </row>
    <row r="362" spans="2:18" hidden="1" x14ac:dyDescent="0.25">
      <c r="B362" s="29">
        <v>347</v>
      </c>
      <c r="C362" s="30">
        <f t="shared" si="16"/>
        <v>2359.9852625894086</v>
      </c>
      <c r="D362" s="31">
        <f t="shared" si="15"/>
        <v>10.619933681652338</v>
      </c>
      <c r="E362" s="32">
        <f t="shared" si="17"/>
        <v>1370.6051962710624</v>
      </c>
      <c r="F362" s="64">
        <v>0</v>
      </c>
      <c r="G362" s="7"/>
      <c r="H362" s="2"/>
      <c r="I362" s="2"/>
      <c r="J362" s="2"/>
      <c r="K362" s="2"/>
      <c r="L362" s="2"/>
      <c r="M362" s="2"/>
      <c r="N362" s="2"/>
      <c r="O362" s="2"/>
      <c r="P362" s="2"/>
      <c r="Q362" s="2"/>
    </row>
    <row r="363" spans="2:18" hidden="1" x14ac:dyDescent="0.25">
      <c r="B363" s="29">
        <v>348</v>
      </c>
      <c r="C363" s="30">
        <f t="shared" si="16"/>
        <v>2370.6051962710608</v>
      </c>
      <c r="D363" s="31">
        <f t="shared" si="15"/>
        <v>10.667723383219773</v>
      </c>
      <c r="E363" s="32">
        <f t="shared" si="17"/>
        <v>1381.2729196542821</v>
      </c>
      <c r="F363" s="64">
        <v>0</v>
      </c>
      <c r="G363" s="7"/>
      <c r="H363" s="2"/>
      <c r="I363" s="2"/>
      <c r="J363" s="2"/>
      <c r="K363" s="2"/>
      <c r="L363" s="2"/>
      <c r="M363" s="2"/>
      <c r="N363" s="2"/>
      <c r="O363" s="2"/>
      <c r="P363" s="2"/>
      <c r="Q363" s="2"/>
    </row>
    <row r="364" spans="2:18" hidden="1" x14ac:dyDescent="0.25">
      <c r="B364" s="29">
        <v>349</v>
      </c>
      <c r="C364" s="30">
        <f t="shared" si="16"/>
        <v>2381.2729196542805</v>
      </c>
      <c r="D364" s="31">
        <f t="shared" si="15"/>
        <v>10.715728138444261</v>
      </c>
      <c r="E364" s="32">
        <f t="shared" si="17"/>
        <v>1391.9886477927264</v>
      </c>
      <c r="F364" s="64">
        <v>0</v>
      </c>
      <c r="G364" s="7"/>
      <c r="H364" s="2"/>
      <c r="I364" s="2"/>
      <c r="J364" s="2"/>
      <c r="K364" s="2"/>
      <c r="L364" s="2"/>
      <c r="M364" s="2"/>
      <c r="N364" s="2"/>
      <c r="O364" s="2"/>
      <c r="P364" s="2"/>
      <c r="Q364" s="2"/>
    </row>
    <row r="365" spans="2:18" hidden="1" x14ac:dyDescent="0.25">
      <c r="B365" s="29">
        <v>350</v>
      </c>
      <c r="C365" s="30">
        <f t="shared" si="16"/>
        <v>2391.9886477927248</v>
      </c>
      <c r="D365" s="31">
        <f t="shared" si="15"/>
        <v>10.76394891506726</v>
      </c>
      <c r="E365" s="32">
        <f t="shared" si="17"/>
        <v>1402.7525967077936</v>
      </c>
      <c r="F365" s="64">
        <v>0</v>
      </c>
      <c r="G365" s="7"/>
      <c r="H365" s="2"/>
      <c r="I365" s="2"/>
      <c r="J365" s="2"/>
      <c r="K365" s="2"/>
      <c r="L365" s="2"/>
      <c r="M365" s="2"/>
      <c r="N365" s="2"/>
      <c r="O365" s="2"/>
      <c r="P365" s="2"/>
      <c r="Q365" s="2"/>
    </row>
    <row r="366" spans="2:18" hidden="1" x14ac:dyDescent="0.25">
      <c r="B366" s="29">
        <v>351</v>
      </c>
      <c r="C366" s="30">
        <f t="shared" si="16"/>
        <v>2402.7525967077922</v>
      </c>
      <c r="D366" s="31">
        <f t="shared" si="15"/>
        <v>10.812386685185064</v>
      </c>
      <c r="E366" s="32">
        <f t="shared" si="17"/>
        <v>1413.5649833929788</v>
      </c>
      <c r="F366" s="64">
        <v>0</v>
      </c>
      <c r="G366" s="7"/>
      <c r="H366" s="2"/>
      <c r="I366" s="2"/>
      <c r="J366" s="2"/>
      <c r="K366" s="2"/>
      <c r="L366" s="2"/>
      <c r="M366" s="2"/>
      <c r="N366" s="2"/>
      <c r="O366" s="2"/>
      <c r="P366" s="2"/>
      <c r="Q366" s="2"/>
    </row>
    <row r="367" spans="2:18" ht="18.75" x14ac:dyDescent="0.25">
      <c r="B367" s="33">
        <v>352</v>
      </c>
      <c r="C367" s="34">
        <f t="shared" si="16"/>
        <v>2413.5649833929774</v>
      </c>
      <c r="D367" s="35">
        <f t="shared" si="15"/>
        <v>10.861042425268398</v>
      </c>
      <c r="E367" s="36">
        <f t="shared" si="17"/>
        <v>1424.4260258182471</v>
      </c>
      <c r="F367" s="37">
        <v>0</v>
      </c>
      <c r="G367" s="38">
        <v>16</v>
      </c>
      <c r="H367" s="2"/>
      <c r="I367" s="2"/>
      <c r="J367" s="2"/>
      <c r="K367" s="2"/>
      <c r="L367" s="2"/>
      <c r="M367" s="2"/>
      <c r="N367" s="2"/>
      <c r="O367" s="2"/>
      <c r="P367" s="2"/>
      <c r="Q367" s="2"/>
    </row>
    <row r="368" spans="2:18" x14ac:dyDescent="0.25">
      <c r="B368" s="2"/>
      <c r="C368" s="5"/>
      <c r="D368" s="9"/>
      <c r="E368" s="6"/>
      <c r="F368" s="5"/>
      <c r="G368" s="7"/>
      <c r="H368" s="2"/>
      <c r="I368" s="41"/>
      <c r="J368" s="2"/>
      <c r="K368" s="2"/>
      <c r="L368" s="2"/>
      <c r="M368" s="2"/>
      <c r="N368" s="2"/>
      <c r="O368" s="2"/>
      <c r="P368" s="2"/>
      <c r="Q368" s="2"/>
      <c r="R368" s="2"/>
    </row>
    <row r="369" spans="1:20" s="49" customFormat="1" ht="21.75" customHeight="1" x14ac:dyDescent="0.25">
      <c r="A369" s="42"/>
      <c r="B369" s="42"/>
      <c r="C369" s="43"/>
      <c r="D369" s="44"/>
      <c r="E369" s="45"/>
      <c r="F369" s="46" t="s">
        <v>12</v>
      </c>
      <c r="G369" s="47" t="s">
        <v>4</v>
      </c>
      <c r="H369" s="42"/>
      <c r="I369" s="48"/>
      <c r="J369" s="42"/>
      <c r="K369" s="42"/>
      <c r="L369" s="42"/>
      <c r="M369" s="42"/>
      <c r="N369" s="42"/>
      <c r="O369" s="42"/>
      <c r="P369" s="42"/>
      <c r="Q369" s="42"/>
      <c r="R369" s="42"/>
    </row>
    <row r="370" spans="1:20" ht="21" customHeight="1" x14ac:dyDescent="0.25">
      <c r="B370" s="2"/>
      <c r="C370" s="5"/>
      <c r="D370" s="2"/>
      <c r="E370" s="50" t="s">
        <v>13</v>
      </c>
      <c r="F370" s="51">
        <f>SUM(F16:F367)</f>
        <v>1000</v>
      </c>
      <c r="G370" s="52">
        <f>+F370*$F$9</f>
        <v>4000000</v>
      </c>
      <c r="H370" s="2">
        <f>+F370*5%</f>
        <v>50</v>
      </c>
      <c r="I370" s="2"/>
      <c r="J370" s="2"/>
      <c r="K370" s="2"/>
      <c r="L370" s="2"/>
      <c r="M370" s="2"/>
      <c r="N370" s="2"/>
      <c r="O370" s="2"/>
      <c r="P370" s="2"/>
    </row>
    <row r="371" spans="1:20" ht="22.5" customHeight="1" x14ac:dyDescent="0.25">
      <c r="B371" s="2"/>
      <c r="C371" s="5"/>
      <c r="D371" s="2"/>
      <c r="E371" s="50" t="s">
        <v>14</v>
      </c>
      <c r="F371" s="51">
        <f>+E323</f>
        <v>989.80963624869321</v>
      </c>
      <c r="G371" s="52">
        <f>+F371*$F$9</f>
        <v>3959238.5449947729</v>
      </c>
      <c r="H371" s="2"/>
      <c r="I371" s="74" t="s">
        <v>27</v>
      </c>
      <c r="J371" s="75">
        <f>210*100/1000</f>
        <v>21</v>
      </c>
      <c r="K371" s="2"/>
      <c r="L371" s="2"/>
      <c r="M371" s="2"/>
      <c r="N371" s="2"/>
      <c r="O371" s="2"/>
      <c r="P371" s="2"/>
      <c r="Q371" s="2"/>
      <c r="R371" s="2"/>
      <c r="S371" s="2"/>
      <c r="T371" s="2"/>
    </row>
    <row r="372" spans="1:20" ht="30" x14ac:dyDescent="0.25">
      <c r="B372" s="2"/>
      <c r="C372" s="5"/>
      <c r="D372" s="2"/>
      <c r="E372" s="53" t="s">
        <v>15</v>
      </c>
      <c r="F372" s="54">
        <f>+F371+F370</f>
        <v>1989.8096362486931</v>
      </c>
      <c r="G372" s="55">
        <f>+F372*$F$9</f>
        <v>7959238.5449947724</v>
      </c>
      <c r="H372" s="56">
        <f>+F372*$F$9</f>
        <v>7959238.5449947724</v>
      </c>
      <c r="I372" s="74" t="s">
        <v>28</v>
      </c>
      <c r="J372" s="57"/>
      <c r="K372" s="2"/>
      <c r="L372" s="2"/>
      <c r="M372" s="2"/>
      <c r="N372" s="2"/>
      <c r="O372" s="2"/>
      <c r="P372" s="2"/>
      <c r="Q372" s="2"/>
      <c r="R372" s="2"/>
      <c r="S372" s="2"/>
      <c r="T372" s="2"/>
    </row>
    <row r="373" spans="1:20" ht="30" customHeight="1" x14ac:dyDescent="0.25">
      <c r="B373" s="2"/>
      <c r="C373" s="5"/>
      <c r="E373" s="58" t="s">
        <v>16</v>
      </c>
      <c r="F373" s="59">
        <f>F372-(D10*3)</f>
        <v>-1010.1903637513069</v>
      </c>
      <c r="G373" s="52">
        <f>+F373*$F$9</f>
        <v>-4040761.4550052276</v>
      </c>
      <c r="H373" s="60" t="e">
        <f>+#REF!+#REF!</f>
        <v>#REF!</v>
      </c>
      <c r="I373" s="41"/>
      <c r="J373" s="2"/>
      <c r="K373" s="2"/>
      <c r="L373" s="2"/>
      <c r="M373" s="2"/>
      <c r="N373" s="2"/>
      <c r="O373" s="2"/>
      <c r="P373" s="2"/>
    </row>
    <row r="374" spans="1:20" s="2" customFormat="1" x14ac:dyDescent="0.25">
      <c r="C374" s="5"/>
      <c r="D374" s="9"/>
      <c r="E374" s="6"/>
      <c r="F374" s="5"/>
      <c r="G374" s="7"/>
    </row>
    <row r="375" spans="1:20" s="2" customFormat="1" ht="123.75" customHeight="1" x14ac:dyDescent="0.25">
      <c r="B375" s="76" t="s">
        <v>20</v>
      </c>
      <c r="C375" s="76"/>
      <c r="D375" s="76"/>
      <c r="E375" s="76"/>
      <c r="F375" s="76"/>
      <c r="G375" s="76"/>
      <c r="H375" s="76"/>
      <c r="I375" s="76"/>
    </row>
    <row r="376" spans="1:20" s="2" customFormat="1" x14ac:dyDescent="0.25">
      <c r="C376" s="5"/>
      <c r="D376" s="9"/>
      <c r="E376" s="6"/>
      <c r="F376" s="5"/>
      <c r="G376" s="7"/>
    </row>
    <row r="377" spans="1:20" s="2" customFormat="1" x14ac:dyDescent="0.25">
      <c r="C377" s="5"/>
      <c r="D377" s="9"/>
      <c r="E377" s="6"/>
      <c r="F377" s="5"/>
      <c r="G377" s="7"/>
    </row>
    <row r="378" spans="1:20" s="2" customFormat="1" x14ac:dyDescent="0.25">
      <c r="C378" s="5"/>
      <c r="D378" s="9"/>
      <c r="E378" s="6"/>
      <c r="F378" s="5"/>
      <c r="G378" s="7"/>
    </row>
    <row r="379" spans="1:20" s="2" customFormat="1" x14ac:dyDescent="0.25">
      <c r="C379" s="5"/>
      <c r="D379" s="9"/>
      <c r="E379" s="6"/>
      <c r="F379" s="5"/>
      <c r="G379" s="7"/>
    </row>
    <row r="380" spans="1:20" s="2" customFormat="1" x14ac:dyDescent="0.25">
      <c r="C380" s="5"/>
      <c r="D380" s="9"/>
      <c r="E380" s="6"/>
      <c r="F380" s="5"/>
      <c r="G380" s="7"/>
    </row>
    <row r="381" spans="1:20" s="2" customFormat="1" x14ac:dyDescent="0.25">
      <c r="C381" s="5"/>
      <c r="D381" s="9"/>
      <c r="E381" s="6"/>
      <c r="F381" s="5"/>
      <c r="G381" s="7"/>
    </row>
    <row r="382" spans="1:20" s="2" customFormat="1" x14ac:dyDescent="0.25">
      <c r="C382" s="5"/>
      <c r="D382" s="9"/>
      <c r="E382" s="6"/>
      <c r="F382" s="5"/>
      <c r="G382" s="7"/>
    </row>
    <row r="383" spans="1:20" s="2" customFormat="1" x14ac:dyDescent="0.25">
      <c r="C383" s="5"/>
      <c r="D383" s="9"/>
      <c r="E383" s="6"/>
      <c r="F383" s="5"/>
      <c r="G383" s="7"/>
    </row>
    <row r="384" spans="1:20" s="2" customFormat="1" x14ac:dyDescent="0.25">
      <c r="C384" s="5"/>
      <c r="D384" s="9"/>
      <c r="E384" s="6"/>
      <c r="F384" s="5"/>
      <c r="G384" s="7"/>
    </row>
    <row r="385" spans="3:7" s="2" customFormat="1" x14ac:dyDescent="0.25">
      <c r="C385" s="5"/>
      <c r="D385" s="9"/>
      <c r="E385" s="6"/>
      <c r="F385" s="5"/>
      <c r="G385" s="7"/>
    </row>
    <row r="386" spans="3:7" s="2" customFormat="1" x14ac:dyDescent="0.25">
      <c r="C386" s="5"/>
      <c r="D386" s="9"/>
      <c r="E386" s="6"/>
      <c r="F386" s="5"/>
      <c r="G386" s="7"/>
    </row>
    <row r="387" spans="3:7" s="2" customFormat="1" x14ac:dyDescent="0.25">
      <c r="C387" s="5"/>
      <c r="D387" s="9"/>
      <c r="E387" s="6"/>
      <c r="F387" s="5"/>
      <c r="G387" s="7"/>
    </row>
    <row r="388" spans="3:7" s="2" customFormat="1" x14ac:dyDescent="0.25">
      <c r="C388" s="5"/>
      <c r="D388" s="9"/>
      <c r="E388" s="6"/>
      <c r="F388" s="5"/>
      <c r="G388" s="7"/>
    </row>
    <row r="389" spans="3:7" s="2" customFormat="1" x14ac:dyDescent="0.25">
      <c r="C389" s="5"/>
      <c r="D389" s="9"/>
      <c r="E389" s="6"/>
      <c r="F389" s="5"/>
      <c r="G389" s="7"/>
    </row>
    <row r="390" spans="3:7" s="2" customFormat="1" x14ac:dyDescent="0.25">
      <c r="C390" s="5"/>
      <c r="D390" s="9"/>
      <c r="E390" s="6"/>
      <c r="F390" s="5"/>
      <c r="G390" s="7"/>
    </row>
    <row r="391" spans="3:7" s="2" customFormat="1" x14ac:dyDescent="0.25">
      <c r="C391" s="5"/>
      <c r="D391" s="9"/>
      <c r="E391" s="6"/>
      <c r="F391" s="5"/>
      <c r="G391" s="7"/>
    </row>
    <row r="392" spans="3:7" s="2" customFormat="1" x14ac:dyDescent="0.25">
      <c r="C392" s="5"/>
      <c r="D392" s="9"/>
      <c r="E392" s="6"/>
      <c r="F392" s="5"/>
      <c r="G392" s="7"/>
    </row>
    <row r="393" spans="3:7" s="2" customFormat="1" x14ac:dyDescent="0.25">
      <c r="C393" s="5"/>
      <c r="D393" s="9"/>
      <c r="E393" s="6"/>
      <c r="F393" s="5"/>
      <c r="G393" s="7"/>
    </row>
    <row r="394" spans="3:7" s="2" customFormat="1" x14ac:dyDescent="0.25">
      <c r="C394" s="5"/>
      <c r="D394" s="9"/>
      <c r="E394" s="6"/>
      <c r="F394" s="5"/>
      <c r="G394" s="7"/>
    </row>
    <row r="395" spans="3:7" s="2" customFormat="1" x14ac:dyDescent="0.25">
      <c r="C395" s="5"/>
      <c r="D395" s="9"/>
      <c r="E395" s="6"/>
      <c r="F395" s="5"/>
      <c r="G395" s="7"/>
    </row>
    <row r="396" spans="3:7" s="2" customFormat="1" x14ac:dyDescent="0.25">
      <c r="C396" s="5"/>
      <c r="D396" s="9"/>
      <c r="E396" s="6"/>
      <c r="F396" s="5"/>
      <c r="G396" s="7"/>
    </row>
    <row r="397" spans="3:7" s="2" customFormat="1" x14ac:dyDescent="0.25">
      <c r="C397" s="5"/>
      <c r="D397" s="9"/>
      <c r="E397" s="6"/>
      <c r="F397" s="5"/>
      <c r="G397" s="7"/>
    </row>
    <row r="398" spans="3:7" s="2" customFormat="1" x14ac:dyDescent="0.25">
      <c r="C398" s="5"/>
      <c r="D398" s="9"/>
      <c r="E398" s="6"/>
      <c r="F398" s="5"/>
      <c r="G398" s="7"/>
    </row>
    <row r="399" spans="3:7" s="2" customFormat="1" x14ac:dyDescent="0.25">
      <c r="C399" s="5"/>
      <c r="D399" s="9"/>
      <c r="E399" s="6"/>
      <c r="F399" s="5"/>
      <c r="G399" s="7"/>
    </row>
    <row r="400" spans="3:7" s="2" customFormat="1" x14ac:dyDescent="0.25">
      <c r="C400" s="5"/>
      <c r="D400" s="9"/>
      <c r="E400" s="6"/>
      <c r="F400" s="5"/>
      <c r="G400" s="7"/>
    </row>
    <row r="401" spans="3:7" s="2" customFormat="1" x14ac:dyDescent="0.25">
      <c r="C401" s="5"/>
      <c r="D401" s="9"/>
      <c r="E401" s="6"/>
      <c r="F401" s="5"/>
      <c r="G401" s="7"/>
    </row>
    <row r="402" spans="3:7" s="2" customFormat="1" x14ac:dyDescent="0.25">
      <c r="C402" s="5"/>
      <c r="D402" s="9"/>
      <c r="E402" s="6"/>
      <c r="F402" s="5"/>
      <c r="G402" s="7"/>
    </row>
    <row r="403" spans="3:7" s="2" customFormat="1" x14ac:dyDescent="0.25">
      <c r="C403" s="5"/>
      <c r="D403" s="9"/>
      <c r="E403" s="6"/>
      <c r="F403" s="5"/>
      <c r="G403" s="7"/>
    </row>
    <row r="404" spans="3:7" s="2" customFormat="1" x14ac:dyDescent="0.25">
      <c r="C404" s="5"/>
      <c r="D404" s="9"/>
      <c r="E404" s="6"/>
      <c r="F404" s="5"/>
      <c r="G404" s="7"/>
    </row>
    <row r="405" spans="3:7" s="2" customFormat="1" x14ac:dyDescent="0.25">
      <c r="C405" s="5"/>
      <c r="D405" s="9"/>
      <c r="E405" s="6"/>
      <c r="F405" s="5"/>
      <c r="G405" s="7"/>
    </row>
    <row r="406" spans="3:7" s="2" customFormat="1" x14ac:dyDescent="0.25">
      <c r="C406" s="5"/>
      <c r="D406" s="9"/>
      <c r="E406" s="6"/>
      <c r="F406" s="5"/>
      <c r="G406" s="7"/>
    </row>
    <row r="407" spans="3:7" s="2" customFormat="1" x14ac:dyDescent="0.25">
      <c r="C407" s="5"/>
      <c r="D407" s="9"/>
      <c r="E407" s="6"/>
      <c r="F407" s="5"/>
      <c r="G407" s="7"/>
    </row>
    <row r="408" spans="3:7" s="2" customFormat="1" x14ac:dyDescent="0.25">
      <c r="C408" s="5"/>
      <c r="D408" s="9"/>
      <c r="E408" s="6"/>
      <c r="F408" s="5"/>
      <c r="G408" s="7"/>
    </row>
    <row r="409" spans="3:7" s="2" customFormat="1" x14ac:dyDescent="0.25">
      <c r="C409" s="5"/>
      <c r="D409" s="9"/>
      <c r="E409" s="6"/>
      <c r="F409" s="5"/>
      <c r="G409" s="7"/>
    </row>
    <row r="410" spans="3:7" s="2" customFormat="1" x14ac:dyDescent="0.25">
      <c r="C410" s="5"/>
      <c r="D410" s="9"/>
      <c r="E410" s="6"/>
      <c r="F410" s="5"/>
      <c r="G410" s="7"/>
    </row>
    <row r="411" spans="3:7" x14ac:dyDescent="0.25">
      <c r="D411" s="61"/>
    </row>
    <row r="412" spans="3:7" x14ac:dyDescent="0.25">
      <c r="D412" s="61"/>
    </row>
    <row r="413" spans="3:7" x14ac:dyDescent="0.25">
      <c r="D413" s="61"/>
    </row>
    <row r="414" spans="3:7" x14ac:dyDescent="0.25">
      <c r="D414" s="61"/>
    </row>
    <row r="415" spans="3:7" x14ac:dyDescent="0.25">
      <c r="D415" s="61"/>
    </row>
    <row r="416" spans="3:7" x14ac:dyDescent="0.25">
      <c r="D416" s="61"/>
    </row>
    <row r="417" spans="4:4" x14ac:dyDescent="0.25">
      <c r="D417" s="61"/>
    </row>
    <row r="418" spans="4:4" x14ac:dyDescent="0.25">
      <c r="D418" s="61"/>
    </row>
    <row r="419" spans="4:4" x14ac:dyDescent="0.25">
      <c r="D419" s="61"/>
    </row>
    <row r="420" spans="4:4" x14ac:dyDescent="0.25">
      <c r="D420" s="61"/>
    </row>
    <row r="421" spans="4:4" x14ac:dyDescent="0.25">
      <c r="D421" s="61"/>
    </row>
    <row r="422" spans="4:4" x14ac:dyDescent="0.25">
      <c r="D422" s="61"/>
    </row>
    <row r="423" spans="4:4" x14ac:dyDescent="0.25">
      <c r="D423" s="61"/>
    </row>
    <row r="424" spans="4:4" x14ac:dyDescent="0.25">
      <c r="D424" s="61"/>
    </row>
    <row r="425" spans="4:4" x14ac:dyDescent="0.25">
      <c r="D425" s="61"/>
    </row>
    <row r="426" spans="4:4" x14ac:dyDescent="0.25">
      <c r="D426" s="61"/>
    </row>
    <row r="427" spans="4:4" x14ac:dyDescent="0.25">
      <c r="D427" s="61"/>
    </row>
    <row r="428" spans="4:4" x14ac:dyDescent="0.25">
      <c r="D428" s="61"/>
    </row>
    <row r="429" spans="4:4" x14ac:dyDescent="0.25">
      <c r="D429" s="61"/>
    </row>
    <row r="430" spans="4:4" x14ac:dyDescent="0.25">
      <c r="D430" s="61"/>
    </row>
    <row r="431" spans="4:4" x14ac:dyDescent="0.25">
      <c r="D431" s="61"/>
    </row>
    <row r="432" spans="4:4" x14ac:dyDescent="0.25">
      <c r="D432" s="61"/>
    </row>
    <row r="433" spans="4:4" x14ac:dyDescent="0.25">
      <c r="D433" s="61"/>
    </row>
    <row r="434" spans="4:4" x14ac:dyDescent="0.25">
      <c r="D434" s="61"/>
    </row>
    <row r="435" spans="4:4" x14ac:dyDescent="0.25">
      <c r="D435" s="61"/>
    </row>
    <row r="436" spans="4:4" x14ac:dyDescent="0.25">
      <c r="D436" s="61"/>
    </row>
    <row r="437" spans="4:4" x14ac:dyDescent="0.25">
      <c r="D437" s="61"/>
    </row>
    <row r="438" spans="4:4" x14ac:dyDescent="0.25">
      <c r="D438" s="61"/>
    </row>
    <row r="439" spans="4:4" x14ac:dyDescent="0.25">
      <c r="D439" s="61"/>
    </row>
    <row r="440" spans="4:4" x14ac:dyDescent="0.25">
      <c r="D440" s="61"/>
    </row>
    <row r="441" spans="4:4" x14ac:dyDescent="0.25">
      <c r="D441" s="61"/>
    </row>
    <row r="442" spans="4:4" x14ac:dyDescent="0.25">
      <c r="D442" s="61"/>
    </row>
    <row r="443" spans="4:4" x14ac:dyDescent="0.25">
      <c r="D443" s="61"/>
    </row>
    <row r="444" spans="4:4" x14ac:dyDescent="0.25">
      <c r="D444" s="61"/>
    </row>
    <row r="445" spans="4:4" x14ac:dyDescent="0.25">
      <c r="D445" s="61"/>
    </row>
    <row r="446" spans="4:4" x14ac:dyDescent="0.25">
      <c r="D446" s="61"/>
    </row>
    <row r="447" spans="4:4" x14ac:dyDescent="0.25">
      <c r="D447" s="61"/>
    </row>
    <row r="448" spans="4:4" x14ac:dyDescent="0.25">
      <c r="D448" s="61"/>
    </row>
    <row r="449" spans="4:4" x14ac:dyDescent="0.25">
      <c r="D449" s="61"/>
    </row>
    <row r="450" spans="4:4" x14ac:dyDescent="0.25">
      <c r="D450" s="61"/>
    </row>
    <row r="451" spans="4:4" x14ac:dyDescent="0.25">
      <c r="D451" s="61"/>
    </row>
    <row r="452" spans="4:4" x14ac:dyDescent="0.25">
      <c r="D452" s="61"/>
    </row>
    <row r="453" spans="4:4" x14ac:dyDescent="0.25">
      <c r="D453" s="61"/>
    </row>
    <row r="454" spans="4:4" x14ac:dyDescent="0.25">
      <c r="D454" s="61"/>
    </row>
    <row r="455" spans="4:4" x14ac:dyDescent="0.25">
      <c r="D455" s="61"/>
    </row>
    <row r="456" spans="4:4" x14ac:dyDescent="0.25">
      <c r="D456" s="61"/>
    </row>
    <row r="457" spans="4:4" x14ac:dyDescent="0.25">
      <c r="D457" s="61"/>
    </row>
    <row r="458" spans="4:4" x14ac:dyDescent="0.25">
      <c r="D458" s="61"/>
    </row>
    <row r="459" spans="4:4" x14ac:dyDescent="0.25">
      <c r="D459" s="61"/>
    </row>
    <row r="460" spans="4:4" x14ac:dyDescent="0.25">
      <c r="D460" s="61"/>
    </row>
    <row r="461" spans="4:4" x14ac:dyDescent="0.25">
      <c r="D461" s="61"/>
    </row>
    <row r="462" spans="4:4" x14ac:dyDescent="0.25">
      <c r="D462" s="61"/>
    </row>
    <row r="463" spans="4:4" x14ac:dyDescent="0.25">
      <c r="D463" s="61"/>
    </row>
    <row r="464" spans="4:4" x14ac:dyDescent="0.25">
      <c r="D464" s="61"/>
    </row>
    <row r="465" spans="4:4" x14ac:dyDescent="0.25">
      <c r="D465" s="61"/>
    </row>
    <row r="466" spans="4:4" x14ac:dyDescent="0.25">
      <c r="D466" s="61"/>
    </row>
    <row r="467" spans="4:4" x14ac:dyDescent="0.25">
      <c r="D467" s="61"/>
    </row>
    <row r="468" spans="4:4" x14ac:dyDescent="0.25">
      <c r="D468" s="61"/>
    </row>
    <row r="469" spans="4:4" x14ac:dyDescent="0.25">
      <c r="D469" s="61"/>
    </row>
    <row r="470" spans="4:4" x14ac:dyDescent="0.25">
      <c r="D470" s="61"/>
    </row>
    <row r="471" spans="4:4" x14ac:dyDescent="0.25">
      <c r="D471" s="61"/>
    </row>
    <row r="472" spans="4:4" x14ac:dyDescent="0.25">
      <c r="D472" s="61"/>
    </row>
    <row r="473" spans="4:4" x14ac:dyDescent="0.25">
      <c r="D473" s="61"/>
    </row>
    <row r="474" spans="4:4" x14ac:dyDescent="0.25">
      <c r="D474" s="61"/>
    </row>
    <row r="475" spans="4:4" x14ac:dyDescent="0.25">
      <c r="D475" s="61"/>
    </row>
    <row r="476" spans="4:4" x14ac:dyDescent="0.25">
      <c r="D476" s="61"/>
    </row>
    <row r="477" spans="4:4" x14ac:dyDescent="0.25">
      <c r="D477" s="61"/>
    </row>
    <row r="478" spans="4:4" x14ac:dyDescent="0.25">
      <c r="D478" s="61"/>
    </row>
    <row r="479" spans="4:4" x14ac:dyDescent="0.25">
      <c r="D479" s="61"/>
    </row>
    <row r="480" spans="4:4" x14ac:dyDescent="0.25">
      <c r="D480" s="61"/>
    </row>
    <row r="481" spans="4:4" x14ac:dyDescent="0.25">
      <c r="D481" s="61"/>
    </row>
    <row r="482" spans="4:4" x14ac:dyDescent="0.25">
      <c r="D482" s="61"/>
    </row>
    <row r="483" spans="4:4" x14ac:dyDescent="0.25">
      <c r="D483" s="61"/>
    </row>
    <row r="484" spans="4:4" x14ac:dyDescent="0.25">
      <c r="D484" s="61"/>
    </row>
    <row r="485" spans="4:4" x14ac:dyDescent="0.25">
      <c r="D485" s="61"/>
    </row>
    <row r="486" spans="4:4" x14ac:dyDescent="0.25">
      <c r="D486" s="61"/>
    </row>
    <row r="487" spans="4:4" x14ac:dyDescent="0.25">
      <c r="D487" s="61"/>
    </row>
    <row r="488" spans="4:4" x14ac:dyDescent="0.25">
      <c r="D488" s="61"/>
    </row>
    <row r="489" spans="4:4" x14ac:dyDescent="0.25">
      <c r="D489" s="61"/>
    </row>
    <row r="490" spans="4:4" x14ac:dyDescent="0.25">
      <c r="D490" s="61"/>
    </row>
    <row r="491" spans="4:4" x14ac:dyDescent="0.25">
      <c r="D491" s="61"/>
    </row>
    <row r="492" spans="4:4" x14ac:dyDescent="0.25">
      <c r="D492" s="61"/>
    </row>
    <row r="493" spans="4:4" x14ac:dyDescent="0.25">
      <c r="D493" s="61"/>
    </row>
    <row r="494" spans="4:4" x14ac:dyDescent="0.25">
      <c r="D494" s="61"/>
    </row>
    <row r="495" spans="4:4" x14ac:dyDescent="0.25">
      <c r="D495" s="61"/>
    </row>
    <row r="496" spans="4:4" x14ac:dyDescent="0.25">
      <c r="D496" s="61"/>
    </row>
    <row r="497" spans="4:4" x14ac:dyDescent="0.25">
      <c r="D497" s="61"/>
    </row>
    <row r="498" spans="4:4" x14ac:dyDescent="0.25">
      <c r="D498" s="61"/>
    </row>
    <row r="499" spans="4:4" x14ac:dyDescent="0.25">
      <c r="D499" s="61"/>
    </row>
    <row r="500" spans="4:4" x14ac:dyDescent="0.25">
      <c r="D500" s="61"/>
    </row>
    <row r="501" spans="4:4" x14ac:dyDescent="0.25">
      <c r="D501" s="61"/>
    </row>
    <row r="502" spans="4:4" x14ac:dyDescent="0.25">
      <c r="D502" s="61"/>
    </row>
    <row r="503" spans="4:4" x14ac:dyDescent="0.25">
      <c r="D503" s="61"/>
    </row>
    <row r="504" spans="4:4" x14ac:dyDescent="0.25">
      <c r="D504" s="61"/>
    </row>
    <row r="505" spans="4:4" x14ac:dyDescent="0.25">
      <c r="D505" s="61"/>
    </row>
    <row r="506" spans="4:4" x14ac:dyDescent="0.25">
      <c r="D506" s="61"/>
    </row>
    <row r="507" spans="4:4" x14ac:dyDescent="0.25">
      <c r="D507" s="61"/>
    </row>
    <row r="508" spans="4:4" x14ac:dyDescent="0.25">
      <c r="D508" s="61"/>
    </row>
    <row r="509" spans="4:4" x14ac:dyDescent="0.25">
      <c r="D509" s="61"/>
    </row>
    <row r="510" spans="4:4" x14ac:dyDescent="0.25">
      <c r="D510" s="61"/>
    </row>
    <row r="511" spans="4:4" x14ac:dyDescent="0.25">
      <c r="D511" s="61"/>
    </row>
    <row r="512" spans="4:4" x14ac:dyDescent="0.25">
      <c r="D512" s="61"/>
    </row>
    <row r="513" spans="4:4" x14ac:dyDescent="0.25">
      <c r="D513" s="61"/>
    </row>
    <row r="514" spans="4:4" x14ac:dyDescent="0.25">
      <c r="D514" s="61"/>
    </row>
    <row r="515" spans="4:4" x14ac:dyDescent="0.25">
      <c r="D515" s="61"/>
    </row>
    <row r="516" spans="4:4" x14ac:dyDescent="0.25">
      <c r="D516" s="61"/>
    </row>
    <row r="517" spans="4:4" x14ac:dyDescent="0.25">
      <c r="D517" s="61"/>
    </row>
    <row r="518" spans="4:4" x14ac:dyDescent="0.25">
      <c r="D518" s="61"/>
    </row>
    <row r="519" spans="4:4" x14ac:dyDescent="0.25">
      <c r="D519" s="61"/>
    </row>
    <row r="520" spans="4:4" x14ac:dyDescent="0.25">
      <c r="D520" s="61"/>
    </row>
    <row r="521" spans="4:4" x14ac:dyDescent="0.25">
      <c r="D521" s="61"/>
    </row>
    <row r="522" spans="4:4" x14ac:dyDescent="0.25">
      <c r="D522" s="61"/>
    </row>
    <row r="523" spans="4:4" x14ac:dyDescent="0.25">
      <c r="D523" s="61"/>
    </row>
    <row r="524" spans="4:4" x14ac:dyDescent="0.25">
      <c r="D524" s="61"/>
    </row>
    <row r="525" spans="4:4" x14ac:dyDescent="0.25">
      <c r="D525" s="61"/>
    </row>
    <row r="526" spans="4:4" x14ac:dyDescent="0.25">
      <c r="D526" s="61"/>
    </row>
    <row r="527" spans="4:4" x14ac:dyDescent="0.25">
      <c r="D527" s="61"/>
    </row>
    <row r="528" spans="4:4" x14ac:dyDescent="0.25">
      <c r="D528" s="61"/>
    </row>
    <row r="529" spans="4:4" x14ac:dyDescent="0.25">
      <c r="D529" s="61"/>
    </row>
    <row r="530" spans="4:4" x14ac:dyDescent="0.25">
      <c r="D530" s="61"/>
    </row>
    <row r="531" spans="4:4" x14ac:dyDescent="0.25">
      <c r="D531" s="61"/>
    </row>
    <row r="532" spans="4:4" x14ac:dyDescent="0.25">
      <c r="D532" s="61"/>
    </row>
    <row r="533" spans="4:4" x14ac:dyDescent="0.25">
      <c r="D533" s="61"/>
    </row>
    <row r="534" spans="4:4" x14ac:dyDescent="0.25">
      <c r="D534" s="61"/>
    </row>
    <row r="535" spans="4:4" x14ac:dyDescent="0.25">
      <c r="D535" s="61"/>
    </row>
    <row r="536" spans="4:4" x14ac:dyDescent="0.25">
      <c r="D536" s="61"/>
    </row>
    <row r="537" spans="4:4" x14ac:dyDescent="0.25">
      <c r="D537" s="61"/>
    </row>
    <row r="538" spans="4:4" x14ac:dyDescent="0.25">
      <c r="D538" s="61"/>
    </row>
    <row r="539" spans="4:4" x14ac:dyDescent="0.25">
      <c r="D539" s="61"/>
    </row>
    <row r="540" spans="4:4" x14ac:dyDescent="0.25">
      <c r="D540" s="61"/>
    </row>
    <row r="541" spans="4:4" x14ac:dyDescent="0.25">
      <c r="D541" s="61"/>
    </row>
    <row r="542" spans="4:4" x14ac:dyDescent="0.25">
      <c r="D542" s="61"/>
    </row>
    <row r="543" spans="4:4" x14ac:dyDescent="0.25">
      <c r="D543" s="61"/>
    </row>
    <row r="544" spans="4:4" x14ac:dyDescent="0.25">
      <c r="D544" s="61"/>
    </row>
    <row r="545" spans="4:4" x14ac:dyDescent="0.25">
      <c r="D545" s="61"/>
    </row>
    <row r="546" spans="4:4" x14ac:dyDescent="0.25">
      <c r="D546" s="61"/>
    </row>
    <row r="547" spans="4:4" x14ac:dyDescent="0.25">
      <c r="D547" s="61"/>
    </row>
    <row r="548" spans="4:4" x14ac:dyDescent="0.25">
      <c r="D548" s="61"/>
    </row>
    <row r="549" spans="4:4" x14ac:dyDescent="0.25">
      <c r="D549" s="61"/>
    </row>
    <row r="550" spans="4:4" x14ac:dyDescent="0.25">
      <c r="D550" s="61"/>
    </row>
    <row r="551" spans="4:4" x14ac:dyDescent="0.25">
      <c r="D551" s="61"/>
    </row>
    <row r="552" spans="4:4" x14ac:dyDescent="0.25">
      <c r="D552" s="61"/>
    </row>
    <row r="553" spans="4:4" x14ac:dyDescent="0.25">
      <c r="D553" s="61"/>
    </row>
    <row r="554" spans="4:4" x14ac:dyDescent="0.25">
      <c r="D554" s="61"/>
    </row>
    <row r="555" spans="4:4" x14ac:dyDescent="0.25">
      <c r="D555" s="61"/>
    </row>
    <row r="556" spans="4:4" x14ac:dyDescent="0.25">
      <c r="D556" s="61"/>
    </row>
    <row r="557" spans="4:4" x14ac:dyDescent="0.25">
      <c r="D557" s="61"/>
    </row>
    <row r="558" spans="4:4" x14ac:dyDescent="0.25">
      <c r="D558" s="61"/>
    </row>
    <row r="559" spans="4:4" x14ac:dyDescent="0.25">
      <c r="D559" s="61"/>
    </row>
    <row r="560" spans="4:4" x14ac:dyDescent="0.25">
      <c r="D560" s="61"/>
    </row>
    <row r="561" spans="4:4" x14ac:dyDescent="0.25">
      <c r="D561" s="61"/>
    </row>
    <row r="562" spans="4:4" x14ac:dyDescent="0.25">
      <c r="D562" s="61"/>
    </row>
  </sheetData>
  <mergeCells count="6">
    <mergeCell ref="A5:G5"/>
    <mergeCell ref="C6:D6"/>
    <mergeCell ref="B375:I375"/>
    <mergeCell ref="B1:G1"/>
    <mergeCell ref="B2:G2"/>
    <mergeCell ref="B3:G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7AE92-11E0-4E61-8EAC-2EC55572A658}">
  <dimension ref="A1:T562"/>
  <sheetViews>
    <sheetView workbookViewId="0">
      <selection activeCell="F12" sqref="F12"/>
    </sheetView>
  </sheetViews>
  <sheetFormatPr baseColWidth="10" defaultRowHeight="15" x14ac:dyDescent="0.25"/>
  <cols>
    <col min="1" max="1" width="9.28515625" style="2" customWidth="1"/>
    <col min="2" max="2" width="5.7109375" customWidth="1"/>
    <col min="3" max="3" width="16.42578125" style="11" customWidth="1"/>
    <col min="4" max="4" width="14.42578125" bestFit="1" customWidth="1"/>
    <col min="5" max="5" width="12.5703125" style="62" customWidth="1"/>
    <col min="6" max="6" width="19.42578125" style="11" bestFit="1" customWidth="1"/>
    <col min="7" max="7" width="13.85546875" style="63" bestFit="1" customWidth="1"/>
    <col min="8" max="8" width="13.42578125" hidden="1" customWidth="1"/>
    <col min="9" max="9" width="13.85546875" customWidth="1"/>
    <col min="10" max="10" width="13.28515625" bestFit="1" customWidth="1"/>
  </cols>
  <sheetData>
    <row r="1" spans="1:18" ht="67.5" customHeight="1" x14ac:dyDescent="0.25">
      <c r="B1" s="77" t="s">
        <v>26</v>
      </c>
      <c r="C1" s="77"/>
      <c r="D1" s="77"/>
      <c r="E1" s="77"/>
      <c r="F1" s="77"/>
      <c r="G1" s="77"/>
    </row>
    <row r="2" spans="1:18" ht="45" customHeight="1" x14ac:dyDescent="0.25">
      <c r="B2" s="78" t="s">
        <v>25</v>
      </c>
      <c r="C2" s="78"/>
      <c r="D2" s="78"/>
      <c r="E2" s="78"/>
      <c r="F2" s="78"/>
      <c r="G2" s="78"/>
    </row>
    <row r="3" spans="1:18" x14ac:dyDescent="0.25">
      <c r="B3" s="79" t="s">
        <v>23</v>
      </c>
      <c r="C3" s="79"/>
      <c r="D3" s="79"/>
      <c r="E3" s="79"/>
      <c r="F3" s="79"/>
      <c r="G3" s="79"/>
    </row>
    <row r="5" spans="1:18" s="2" customFormat="1" ht="71.25" customHeight="1" x14ac:dyDescent="0.25">
      <c r="A5" s="80" t="s">
        <v>17</v>
      </c>
      <c r="B5" s="80"/>
      <c r="C5" s="80"/>
      <c r="D5" s="80"/>
      <c r="E5" s="80"/>
      <c r="F5" s="80"/>
      <c r="G5" s="80"/>
      <c r="H5" s="1"/>
      <c r="I5" s="1"/>
      <c r="J5" s="1"/>
      <c r="K5" s="1"/>
      <c r="L5" s="1"/>
      <c r="M5" s="1"/>
      <c r="N5" s="1"/>
    </row>
    <row r="6" spans="1:18" s="2" customFormat="1" ht="21.75" customHeight="1" x14ac:dyDescent="0.25">
      <c r="B6" s="3"/>
      <c r="C6" s="81" t="s">
        <v>0</v>
      </c>
      <c r="D6" s="81"/>
      <c r="E6" s="4"/>
      <c r="F6" s="4"/>
      <c r="G6" s="4"/>
    </row>
    <row r="7" spans="1:18" s="2" customFormat="1" ht="16.5" thickBot="1" x14ac:dyDescent="0.3">
      <c r="C7" s="71" t="s">
        <v>19</v>
      </c>
      <c r="E7" s="6"/>
      <c r="F7" s="5"/>
      <c r="G7" s="7"/>
    </row>
    <row r="8" spans="1:18" ht="15.75" thickTop="1" x14ac:dyDescent="0.25">
      <c r="B8" s="2"/>
      <c r="C8" s="8" t="s">
        <v>1</v>
      </c>
      <c r="D8" s="9">
        <v>4.4999999999999997E-3</v>
      </c>
      <c r="E8" s="6"/>
      <c r="F8" s="68" t="s">
        <v>2</v>
      </c>
      <c r="G8" s="10"/>
      <c r="H8" s="2"/>
      <c r="I8" s="2"/>
      <c r="J8" s="2"/>
      <c r="K8" s="2"/>
      <c r="L8" s="2"/>
      <c r="M8" s="2"/>
      <c r="N8" s="2"/>
      <c r="O8" s="2"/>
      <c r="P8" s="2"/>
      <c r="Q8" s="2"/>
      <c r="R8" s="2"/>
    </row>
    <row r="9" spans="1:18" ht="15.75" thickBot="1" x14ac:dyDescent="0.3">
      <c r="B9" s="2"/>
      <c r="E9" s="6"/>
      <c r="F9" s="73">
        <v>4000</v>
      </c>
      <c r="G9" s="12"/>
      <c r="H9" s="2"/>
      <c r="I9" s="2"/>
      <c r="J9" s="2"/>
      <c r="K9" s="2"/>
      <c r="L9" s="2"/>
      <c r="M9" s="2"/>
      <c r="N9" s="2"/>
      <c r="O9" s="2"/>
      <c r="P9" s="2"/>
      <c r="Q9" s="2"/>
      <c r="R9" s="2"/>
    </row>
    <row r="10" spans="1:18" ht="22.5" customHeight="1" thickTop="1" thickBot="1" x14ac:dyDescent="0.3">
      <c r="B10" s="2"/>
      <c r="C10" s="66" t="s">
        <v>3</v>
      </c>
      <c r="D10" s="72">
        <v>1000</v>
      </c>
      <c r="E10" s="6"/>
      <c r="F10" s="5"/>
      <c r="G10" s="13"/>
      <c r="H10" s="2"/>
      <c r="I10" s="2"/>
      <c r="J10" s="2"/>
      <c r="K10" s="2"/>
      <c r="L10" s="2"/>
      <c r="M10" s="2"/>
      <c r="N10" s="2"/>
      <c r="O10" s="2"/>
      <c r="P10" s="2"/>
      <c r="Q10" s="2"/>
      <c r="R10" s="2"/>
    </row>
    <row r="11" spans="1:18" ht="22.5" customHeight="1" thickTop="1" thickBot="1" x14ac:dyDescent="0.3">
      <c r="B11" s="2"/>
      <c r="C11" s="14" t="s">
        <v>4</v>
      </c>
      <c r="D11" s="15">
        <f>+D10*$F$9</f>
        <v>4000000</v>
      </c>
      <c r="E11" s="6"/>
      <c r="F11" s="16" t="s">
        <v>5</v>
      </c>
      <c r="G11" s="7"/>
      <c r="H11" s="2"/>
      <c r="I11" s="2"/>
      <c r="J11" s="2"/>
      <c r="K11" s="2"/>
      <c r="L11" s="2"/>
      <c r="M11" s="2"/>
      <c r="N11" s="2"/>
      <c r="O11" s="2"/>
      <c r="P11" s="2"/>
      <c r="Q11" s="2"/>
      <c r="R11" s="2"/>
    </row>
    <row r="12" spans="1:18" ht="24.75" customHeight="1" thickTop="1" thickBot="1" x14ac:dyDescent="0.3">
      <c r="B12" s="2"/>
      <c r="C12" s="67" t="s">
        <v>21</v>
      </c>
      <c r="D12" s="17">
        <f>F9*29</f>
        <v>116000</v>
      </c>
      <c r="E12" s="18"/>
      <c r="F12" s="69">
        <f>F372*F9</f>
        <v>7079336.7889446765</v>
      </c>
      <c r="G12" s="7"/>
      <c r="H12" s="2"/>
      <c r="I12" s="2"/>
      <c r="J12" s="2"/>
      <c r="K12" s="2"/>
      <c r="L12" s="2"/>
      <c r="M12" s="2"/>
      <c r="N12" s="2"/>
      <c r="O12" s="2"/>
      <c r="P12" s="2"/>
      <c r="Q12" s="2"/>
      <c r="R12" s="2"/>
    </row>
    <row r="13" spans="1:18" ht="24.75" customHeight="1" thickTop="1" thickBot="1" x14ac:dyDescent="0.3">
      <c r="B13" s="2"/>
      <c r="C13" s="19" t="s">
        <v>6</v>
      </c>
      <c r="D13" s="15">
        <f>+D12+D11</f>
        <v>4116000</v>
      </c>
      <c r="E13" s="6"/>
      <c r="F13" s="5"/>
      <c r="G13" s="7"/>
      <c r="H13" s="2"/>
      <c r="I13" s="2"/>
      <c r="J13" s="2"/>
      <c r="K13" s="2"/>
      <c r="L13" s="2"/>
      <c r="M13" s="2"/>
      <c r="N13" s="2"/>
      <c r="O13" s="2"/>
      <c r="P13" s="2"/>
      <c r="Q13" s="2"/>
      <c r="R13" s="2"/>
    </row>
    <row r="14" spans="1:18" ht="15.75" thickTop="1" x14ac:dyDescent="0.25">
      <c r="B14" s="2"/>
      <c r="C14" s="20"/>
      <c r="D14" s="21"/>
      <c r="E14" s="6"/>
      <c r="F14" s="5"/>
      <c r="G14" s="7"/>
      <c r="H14" s="2"/>
      <c r="I14" s="2"/>
      <c r="J14" s="2"/>
      <c r="K14" s="2"/>
      <c r="L14" s="2"/>
      <c r="M14" s="2"/>
      <c r="N14" s="2"/>
      <c r="O14" s="2"/>
      <c r="P14" s="2"/>
      <c r="Q14" s="2"/>
      <c r="R14" s="2"/>
    </row>
    <row r="15" spans="1:18" s="28" customFormat="1" ht="45" x14ac:dyDescent="0.25">
      <c r="A15" s="22"/>
      <c r="B15" s="23" t="s">
        <v>7</v>
      </c>
      <c r="C15" s="23" t="s">
        <v>8</v>
      </c>
      <c r="D15" s="24" t="s">
        <v>9</v>
      </c>
      <c r="E15" s="25" t="s">
        <v>10</v>
      </c>
      <c r="F15" s="26" t="s">
        <v>11</v>
      </c>
      <c r="G15" s="27"/>
      <c r="H15" s="22"/>
      <c r="I15" s="22"/>
      <c r="J15" s="22"/>
      <c r="K15" s="22"/>
      <c r="L15" s="22"/>
      <c r="M15" s="22"/>
      <c r="N15" s="22"/>
      <c r="O15" s="22"/>
      <c r="P15" s="22"/>
      <c r="Q15" s="22"/>
    </row>
    <row r="16" spans="1:18" hidden="1" x14ac:dyDescent="0.25">
      <c r="B16" s="29">
        <v>1</v>
      </c>
      <c r="C16" s="30">
        <f>+D10</f>
        <v>1000</v>
      </c>
      <c r="D16" s="31">
        <f t="shared" ref="D16:D79" si="0">+C16*$D$8</f>
        <v>4.5</v>
      </c>
      <c r="E16" s="32">
        <f>+D16</f>
        <v>4.5</v>
      </c>
      <c r="F16" s="64">
        <v>0</v>
      </c>
      <c r="G16" s="7"/>
      <c r="H16" s="2"/>
      <c r="I16" s="2"/>
      <c r="J16" s="2"/>
      <c r="K16" s="2"/>
      <c r="L16" s="2"/>
      <c r="M16" s="2"/>
      <c r="N16" s="2"/>
      <c r="O16" s="2"/>
      <c r="P16" s="2"/>
      <c r="Q16" s="2"/>
    </row>
    <row r="17" spans="2:17" hidden="1" x14ac:dyDescent="0.25">
      <c r="B17" s="29">
        <v>2</v>
      </c>
      <c r="C17" s="30">
        <f>+$D$10+E16-F16</f>
        <v>1004.5</v>
      </c>
      <c r="D17" s="31">
        <f t="shared" si="0"/>
        <v>4.5202499999999999</v>
      </c>
      <c r="E17" s="32">
        <f>+E16+D17-F16</f>
        <v>9.0202500000000008</v>
      </c>
      <c r="F17" s="64">
        <v>0</v>
      </c>
      <c r="G17" s="7"/>
      <c r="H17" s="2"/>
      <c r="I17" s="2"/>
      <c r="J17" s="2"/>
      <c r="K17" s="2"/>
      <c r="L17" s="2"/>
      <c r="M17" s="2"/>
      <c r="N17" s="2"/>
      <c r="O17" s="2"/>
      <c r="P17" s="2"/>
      <c r="Q17" s="2"/>
    </row>
    <row r="18" spans="2:17" hidden="1" x14ac:dyDescent="0.25">
      <c r="B18" s="29">
        <v>3</v>
      </c>
      <c r="C18" s="30">
        <f>+C17+D17-F17</f>
        <v>1009.02025</v>
      </c>
      <c r="D18" s="31">
        <f t="shared" si="0"/>
        <v>4.5405911249999997</v>
      </c>
      <c r="E18" s="32">
        <f>+E17+D18-F17</f>
        <v>13.560841125</v>
      </c>
      <c r="F18" s="64">
        <v>0</v>
      </c>
      <c r="G18" s="7"/>
      <c r="H18" s="2"/>
      <c r="I18" s="2"/>
      <c r="J18" s="2"/>
      <c r="K18" s="2"/>
      <c r="L18" s="2"/>
      <c r="M18" s="2"/>
      <c r="N18" s="2"/>
      <c r="O18" s="2"/>
      <c r="P18" s="2"/>
      <c r="Q18" s="2"/>
    </row>
    <row r="19" spans="2:17" hidden="1" x14ac:dyDescent="0.25">
      <c r="B19" s="29">
        <v>4</v>
      </c>
      <c r="C19" s="30">
        <f>+C18+D18-F18</f>
        <v>1013.560841125</v>
      </c>
      <c r="D19" s="31">
        <f t="shared" si="0"/>
        <v>4.5610237850624999</v>
      </c>
      <c r="E19" s="32">
        <f>+E18+D19-F18</f>
        <v>18.121864910062499</v>
      </c>
      <c r="F19" s="64">
        <v>0</v>
      </c>
      <c r="G19" s="7"/>
      <c r="H19" s="2"/>
      <c r="I19" s="2"/>
      <c r="J19" s="2"/>
      <c r="K19" s="2"/>
      <c r="L19" s="2"/>
      <c r="M19" s="2"/>
      <c r="N19" s="2"/>
      <c r="O19" s="2"/>
      <c r="P19" s="2"/>
      <c r="Q19" s="2"/>
    </row>
    <row r="20" spans="2:17" hidden="1" x14ac:dyDescent="0.25">
      <c r="B20" s="29">
        <v>5</v>
      </c>
      <c r="C20" s="30">
        <f t="shared" ref="C20:C83" si="1">+C19+D19-F19</f>
        <v>1018.1218649100625</v>
      </c>
      <c r="D20" s="31">
        <f t="shared" si="0"/>
        <v>4.5815483920952813</v>
      </c>
      <c r="E20" s="32">
        <f t="shared" ref="E20:E83" si="2">+E19+D20-F19</f>
        <v>22.703413302157781</v>
      </c>
      <c r="F20" s="64">
        <v>0</v>
      </c>
      <c r="G20" s="7"/>
      <c r="H20" s="2"/>
      <c r="I20" s="2"/>
      <c r="J20" s="2"/>
      <c r="K20" s="2"/>
      <c r="L20" s="2"/>
      <c r="M20" s="2"/>
      <c r="N20" s="2"/>
      <c r="O20" s="2"/>
      <c r="P20" s="2"/>
      <c r="Q20" s="2"/>
    </row>
    <row r="21" spans="2:17" hidden="1" x14ac:dyDescent="0.25">
      <c r="B21" s="29">
        <v>6</v>
      </c>
      <c r="C21" s="30">
        <f t="shared" si="1"/>
        <v>1022.7034133021579</v>
      </c>
      <c r="D21" s="31">
        <f t="shared" si="0"/>
        <v>4.6021653598597103</v>
      </c>
      <c r="E21" s="32">
        <f t="shared" si="2"/>
        <v>27.305578662017492</v>
      </c>
      <c r="F21" s="64">
        <v>0</v>
      </c>
      <c r="G21" s="7"/>
      <c r="H21" s="2"/>
      <c r="I21" s="2"/>
      <c r="J21" s="2"/>
      <c r="K21" s="2"/>
      <c r="L21" s="2"/>
      <c r="M21" s="2"/>
      <c r="N21" s="2"/>
      <c r="O21" s="2"/>
      <c r="P21" s="2"/>
      <c r="Q21" s="2"/>
    </row>
    <row r="22" spans="2:17" hidden="1" x14ac:dyDescent="0.25">
      <c r="B22" s="29">
        <v>7</v>
      </c>
      <c r="C22" s="30">
        <f t="shared" si="1"/>
        <v>1027.3055786620175</v>
      </c>
      <c r="D22" s="31">
        <f t="shared" si="0"/>
        <v>4.6228751039790783</v>
      </c>
      <c r="E22" s="32">
        <f t="shared" si="2"/>
        <v>31.928453765996572</v>
      </c>
      <c r="F22" s="64">
        <v>0</v>
      </c>
      <c r="G22" s="7"/>
      <c r="H22" s="2"/>
      <c r="I22" s="2"/>
      <c r="J22" s="2"/>
      <c r="K22" s="2"/>
      <c r="L22" s="2"/>
      <c r="M22" s="2"/>
      <c r="N22" s="2"/>
      <c r="O22" s="2"/>
      <c r="P22" s="2"/>
      <c r="Q22" s="2"/>
    </row>
    <row r="23" spans="2:17" hidden="1" x14ac:dyDescent="0.25">
      <c r="B23" s="29">
        <v>8</v>
      </c>
      <c r="C23" s="30">
        <f t="shared" si="1"/>
        <v>1031.9284537659967</v>
      </c>
      <c r="D23" s="31">
        <f t="shared" si="0"/>
        <v>4.643678041946985</v>
      </c>
      <c r="E23" s="32">
        <f t="shared" si="2"/>
        <v>36.572131807943556</v>
      </c>
      <c r="F23" s="64">
        <v>0</v>
      </c>
      <c r="G23" s="7"/>
      <c r="H23" s="2"/>
      <c r="I23" s="2"/>
      <c r="J23" s="2"/>
      <c r="K23" s="2"/>
      <c r="L23" s="2"/>
      <c r="M23" s="2"/>
      <c r="N23" s="2"/>
      <c r="O23" s="2"/>
      <c r="P23" s="2"/>
      <c r="Q23" s="2"/>
    </row>
    <row r="24" spans="2:17" hidden="1" x14ac:dyDescent="0.25">
      <c r="B24" s="29">
        <v>9</v>
      </c>
      <c r="C24" s="30">
        <f t="shared" si="1"/>
        <v>1036.5721318079436</v>
      </c>
      <c r="D24" s="31">
        <f t="shared" si="0"/>
        <v>4.6645745931357459</v>
      </c>
      <c r="E24" s="32">
        <f t="shared" si="2"/>
        <v>41.236706401079303</v>
      </c>
      <c r="F24" s="64">
        <v>0</v>
      </c>
      <c r="G24" s="7"/>
      <c r="H24" s="2"/>
      <c r="I24" s="2"/>
      <c r="J24" s="2"/>
      <c r="K24" s="2"/>
      <c r="L24" s="2"/>
      <c r="M24" s="2"/>
      <c r="N24" s="2"/>
      <c r="O24" s="2"/>
      <c r="P24" s="2"/>
      <c r="Q24" s="2"/>
    </row>
    <row r="25" spans="2:17" hidden="1" x14ac:dyDescent="0.25">
      <c r="B25" s="29">
        <v>10</v>
      </c>
      <c r="C25" s="30">
        <f t="shared" si="1"/>
        <v>1041.2367064010793</v>
      </c>
      <c r="D25" s="31">
        <f t="shared" si="0"/>
        <v>4.6855651788048567</v>
      </c>
      <c r="E25" s="32">
        <f t="shared" si="2"/>
        <v>45.922271579884161</v>
      </c>
      <c r="F25" s="64">
        <v>0</v>
      </c>
      <c r="G25" s="7"/>
      <c r="H25" s="2"/>
      <c r="I25" s="2"/>
      <c r="J25" s="2"/>
      <c r="K25" s="2"/>
      <c r="L25" s="2"/>
      <c r="M25" s="2"/>
      <c r="N25" s="2"/>
      <c r="O25" s="2"/>
      <c r="P25" s="2"/>
      <c r="Q25" s="2"/>
    </row>
    <row r="26" spans="2:17" hidden="1" x14ac:dyDescent="0.25">
      <c r="B26" s="29">
        <v>11</v>
      </c>
      <c r="C26" s="30">
        <f t="shared" si="1"/>
        <v>1045.9222715798842</v>
      </c>
      <c r="D26" s="31">
        <f t="shared" si="0"/>
        <v>4.7066502221094781</v>
      </c>
      <c r="E26" s="32">
        <f t="shared" si="2"/>
        <v>50.628921801993641</v>
      </c>
      <c r="F26" s="64">
        <v>0</v>
      </c>
      <c r="G26" s="7"/>
      <c r="H26" s="2"/>
      <c r="I26" s="2"/>
      <c r="J26" s="2"/>
      <c r="K26" s="2"/>
      <c r="L26" s="2"/>
      <c r="M26" s="2"/>
      <c r="N26" s="2"/>
      <c r="O26" s="2"/>
      <c r="P26" s="2"/>
      <c r="Q26" s="2"/>
    </row>
    <row r="27" spans="2:17" hidden="1" x14ac:dyDescent="0.25">
      <c r="B27" s="29">
        <v>12</v>
      </c>
      <c r="C27" s="30">
        <f t="shared" si="1"/>
        <v>1050.6289218019936</v>
      </c>
      <c r="D27" s="31">
        <f t="shared" si="0"/>
        <v>4.7278301481089704</v>
      </c>
      <c r="E27" s="32">
        <f>+E26+D27-F26</f>
        <v>55.356751950102613</v>
      </c>
      <c r="F27" s="64">
        <v>0</v>
      </c>
      <c r="G27" s="7"/>
      <c r="H27" s="2"/>
      <c r="I27" s="2"/>
      <c r="J27" s="2"/>
      <c r="K27" s="2"/>
      <c r="L27" s="2"/>
      <c r="M27" s="2"/>
      <c r="N27" s="2"/>
      <c r="O27" s="2"/>
      <c r="P27" s="2"/>
      <c r="Q27" s="2"/>
    </row>
    <row r="28" spans="2:17" hidden="1" x14ac:dyDescent="0.25">
      <c r="B28" s="29">
        <v>13</v>
      </c>
      <c r="C28" s="30">
        <f t="shared" si="1"/>
        <v>1055.3567519501025</v>
      </c>
      <c r="D28" s="31">
        <f t="shared" si="0"/>
        <v>4.7491053837754613</v>
      </c>
      <c r="E28" s="32">
        <f>+E27+D28-F27</f>
        <v>60.105857333878077</v>
      </c>
      <c r="F28" s="64">
        <v>0</v>
      </c>
      <c r="G28" s="7"/>
      <c r="H28" s="2"/>
      <c r="I28" s="2"/>
      <c r="J28" s="2"/>
      <c r="K28" s="2"/>
      <c r="L28" s="2"/>
      <c r="M28" s="2"/>
      <c r="N28" s="2"/>
      <c r="O28" s="2"/>
      <c r="P28" s="2"/>
      <c r="Q28" s="2"/>
    </row>
    <row r="29" spans="2:17" hidden="1" x14ac:dyDescent="0.25">
      <c r="B29" s="29">
        <v>14</v>
      </c>
      <c r="C29" s="30">
        <f t="shared" si="1"/>
        <v>1060.105857333878</v>
      </c>
      <c r="D29" s="31">
        <f t="shared" si="0"/>
        <v>4.7704763580024503</v>
      </c>
      <c r="E29" s="32">
        <f t="shared" si="2"/>
        <v>64.876333691880532</v>
      </c>
      <c r="F29" s="64">
        <v>0</v>
      </c>
      <c r="G29" s="7"/>
      <c r="H29" s="2"/>
      <c r="I29" s="2"/>
      <c r="J29" s="2"/>
      <c r="K29" s="2"/>
      <c r="L29" s="2"/>
      <c r="M29" s="2"/>
      <c r="N29" s="2"/>
      <c r="O29" s="2"/>
      <c r="P29" s="2"/>
      <c r="Q29" s="2"/>
    </row>
    <row r="30" spans="2:17" hidden="1" x14ac:dyDescent="0.25">
      <c r="B30" s="29">
        <v>15</v>
      </c>
      <c r="C30" s="30">
        <f t="shared" si="1"/>
        <v>1064.8763336918805</v>
      </c>
      <c r="D30" s="31">
        <f t="shared" si="0"/>
        <v>4.7919435016134617</v>
      </c>
      <c r="E30" s="32">
        <f t="shared" si="2"/>
        <v>69.668277193493992</v>
      </c>
      <c r="F30" s="64">
        <v>0</v>
      </c>
      <c r="G30" s="7"/>
      <c r="H30" s="2"/>
      <c r="I30" s="2"/>
      <c r="J30" s="2"/>
      <c r="K30" s="2"/>
      <c r="L30" s="2"/>
      <c r="M30" s="2"/>
      <c r="N30" s="2"/>
      <c r="O30" s="2"/>
      <c r="P30" s="2"/>
      <c r="Q30" s="2"/>
    </row>
    <row r="31" spans="2:17" hidden="1" x14ac:dyDescent="0.25">
      <c r="B31" s="29">
        <v>16</v>
      </c>
      <c r="C31" s="30">
        <f t="shared" si="1"/>
        <v>1069.6682771934941</v>
      </c>
      <c r="D31" s="31">
        <f t="shared" si="0"/>
        <v>4.8135072473707226</v>
      </c>
      <c r="E31" s="32">
        <f t="shared" si="2"/>
        <v>74.481784440864715</v>
      </c>
      <c r="F31" s="64">
        <v>0</v>
      </c>
      <c r="G31" s="7"/>
      <c r="H31" s="2"/>
      <c r="I31" s="2"/>
      <c r="J31" s="2"/>
      <c r="K31" s="2"/>
      <c r="L31" s="2"/>
      <c r="M31" s="2"/>
      <c r="N31" s="2"/>
      <c r="O31" s="2"/>
      <c r="P31" s="2"/>
      <c r="Q31" s="2"/>
    </row>
    <row r="32" spans="2:17" hidden="1" x14ac:dyDescent="0.25">
      <c r="B32" s="29">
        <v>17</v>
      </c>
      <c r="C32" s="30">
        <f t="shared" si="1"/>
        <v>1074.4817844408649</v>
      </c>
      <c r="D32" s="31">
        <f t="shared" si="0"/>
        <v>4.8351680299838913</v>
      </c>
      <c r="E32" s="32">
        <f t="shared" si="2"/>
        <v>79.316952470848605</v>
      </c>
      <c r="F32" s="64">
        <v>0</v>
      </c>
      <c r="G32" s="7"/>
      <c r="H32" s="2"/>
      <c r="I32" s="2"/>
      <c r="J32" s="2"/>
      <c r="K32" s="2"/>
      <c r="L32" s="2"/>
      <c r="M32" s="2"/>
      <c r="N32" s="2"/>
      <c r="O32" s="2"/>
      <c r="P32" s="2"/>
      <c r="Q32" s="2"/>
    </row>
    <row r="33" spans="2:17" hidden="1" x14ac:dyDescent="0.25">
      <c r="B33" s="29">
        <v>18</v>
      </c>
      <c r="C33" s="30">
        <f t="shared" si="1"/>
        <v>1079.3169524708487</v>
      </c>
      <c r="D33" s="31">
        <f t="shared" si="0"/>
        <v>4.8569262861188189</v>
      </c>
      <c r="E33" s="32">
        <f t="shared" si="2"/>
        <v>84.173878756967426</v>
      </c>
      <c r="F33" s="64">
        <v>0</v>
      </c>
      <c r="G33" s="7"/>
      <c r="H33" s="2"/>
      <c r="I33" s="2"/>
      <c r="J33" s="2"/>
      <c r="K33" s="2"/>
      <c r="L33" s="2"/>
      <c r="M33" s="2"/>
      <c r="N33" s="2"/>
      <c r="O33" s="2"/>
      <c r="P33" s="2"/>
      <c r="Q33" s="2"/>
    </row>
    <row r="34" spans="2:17" hidden="1" x14ac:dyDescent="0.25">
      <c r="B34" s="29">
        <v>19</v>
      </c>
      <c r="C34" s="30">
        <f t="shared" si="1"/>
        <v>1084.1738787569675</v>
      </c>
      <c r="D34" s="31">
        <f t="shared" si="0"/>
        <v>4.8787824544063536</v>
      </c>
      <c r="E34" s="32">
        <f t="shared" si="2"/>
        <v>89.052661211373774</v>
      </c>
      <c r="F34" s="64">
        <v>0</v>
      </c>
      <c r="G34" s="7"/>
      <c r="H34" s="2"/>
      <c r="I34" s="2"/>
      <c r="J34" s="2"/>
      <c r="K34" s="2"/>
      <c r="L34" s="2"/>
      <c r="M34" s="2"/>
      <c r="N34" s="2"/>
      <c r="O34" s="2"/>
      <c r="P34" s="2"/>
      <c r="Q34" s="2"/>
    </row>
    <row r="35" spans="2:17" hidden="1" x14ac:dyDescent="0.25">
      <c r="B35" s="29">
        <v>20</v>
      </c>
      <c r="C35" s="30">
        <f t="shared" si="1"/>
        <v>1089.0526612113738</v>
      </c>
      <c r="D35" s="31">
        <f t="shared" si="0"/>
        <v>4.9007369754511814</v>
      </c>
      <c r="E35" s="32">
        <f t="shared" si="2"/>
        <v>93.953398186824955</v>
      </c>
      <c r="F35" s="64">
        <v>0</v>
      </c>
      <c r="G35" s="7"/>
      <c r="H35" s="2"/>
      <c r="I35" s="2"/>
      <c r="J35" s="2"/>
      <c r="K35" s="2"/>
      <c r="L35" s="2"/>
      <c r="M35" s="2"/>
      <c r="N35" s="2"/>
      <c r="O35" s="2"/>
      <c r="P35" s="2"/>
      <c r="Q35" s="2"/>
    </row>
    <row r="36" spans="2:17" hidden="1" x14ac:dyDescent="0.25">
      <c r="B36" s="29">
        <v>21</v>
      </c>
      <c r="C36" s="30">
        <f t="shared" si="1"/>
        <v>1093.9533981868249</v>
      </c>
      <c r="D36" s="31">
        <f t="shared" si="0"/>
        <v>4.9227902918407116</v>
      </c>
      <c r="E36" s="32">
        <f t="shared" si="2"/>
        <v>98.876188478665668</v>
      </c>
      <c r="F36" s="64">
        <v>0</v>
      </c>
      <c r="G36" s="7">
        <f>+F37*F9</f>
        <v>400000</v>
      </c>
      <c r="H36" s="2"/>
      <c r="I36" s="2"/>
      <c r="J36" s="2"/>
      <c r="K36" s="2"/>
      <c r="L36" s="2"/>
      <c r="M36" s="2"/>
      <c r="N36" s="2"/>
      <c r="O36" s="2"/>
      <c r="P36" s="2"/>
      <c r="Q36" s="2"/>
    </row>
    <row r="37" spans="2:17" ht="18.75" x14ac:dyDescent="0.25">
      <c r="B37" s="33">
        <v>22</v>
      </c>
      <c r="C37" s="34">
        <f>+C36+D36-F36</f>
        <v>1098.8761884786657</v>
      </c>
      <c r="D37" s="35">
        <f t="shared" si="0"/>
        <v>4.9449428481539952</v>
      </c>
      <c r="E37" s="36">
        <f>+E36+D37-F36</f>
        <v>103.82113132681967</v>
      </c>
      <c r="F37" s="37">
        <v>100</v>
      </c>
      <c r="G37" s="38">
        <v>1</v>
      </c>
      <c r="H37" s="2"/>
      <c r="I37" s="2"/>
      <c r="J37" s="2"/>
      <c r="K37" s="2"/>
      <c r="L37" s="2"/>
      <c r="M37" s="2"/>
      <c r="N37" s="2"/>
      <c r="O37" s="2"/>
      <c r="P37" s="2"/>
      <c r="Q37" s="2"/>
    </row>
    <row r="38" spans="2:17" hidden="1" x14ac:dyDescent="0.25">
      <c r="B38" s="29">
        <v>23</v>
      </c>
      <c r="C38" s="30">
        <f>+C37+D37-F37</f>
        <v>1003.8211313268196</v>
      </c>
      <c r="D38" s="31">
        <f t="shared" si="0"/>
        <v>4.5171950909706879</v>
      </c>
      <c r="E38" s="32">
        <f t="shared" si="2"/>
        <v>8.3383264177903555</v>
      </c>
      <c r="F38" s="64">
        <v>0</v>
      </c>
      <c r="G38" s="7"/>
      <c r="H38" s="2"/>
      <c r="I38" s="2"/>
      <c r="J38" s="2"/>
      <c r="K38" s="2"/>
      <c r="L38" s="2"/>
      <c r="M38" s="2"/>
      <c r="N38" s="2"/>
      <c r="O38" s="2"/>
      <c r="P38" s="2"/>
      <c r="Q38" s="2"/>
    </row>
    <row r="39" spans="2:17" hidden="1" x14ac:dyDescent="0.25">
      <c r="B39" s="29">
        <v>24</v>
      </c>
      <c r="C39" s="30">
        <f>+C38+D38-F38</f>
        <v>1008.3383264177903</v>
      </c>
      <c r="D39" s="31">
        <f t="shared" si="0"/>
        <v>4.5375224688800557</v>
      </c>
      <c r="E39" s="32">
        <f t="shared" si="2"/>
        <v>12.875848886670411</v>
      </c>
      <c r="F39" s="64">
        <v>0</v>
      </c>
      <c r="G39" s="7"/>
      <c r="H39" s="2"/>
      <c r="I39" s="2"/>
      <c r="J39" s="2"/>
      <c r="K39" s="2"/>
      <c r="L39" s="2"/>
      <c r="M39" s="2"/>
      <c r="N39" s="2"/>
      <c r="O39" s="2"/>
      <c r="P39" s="2"/>
      <c r="Q39" s="2"/>
    </row>
    <row r="40" spans="2:17" hidden="1" x14ac:dyDescent="0.25">
      <c r="B40" s="29">
        <v>25</v>
      </c>
      <c r="C40" s="30">
        <f t="shared" si="1"/>
        <v>1012.8758488866704</v>
      </c>
      <c r="D40" s="31">
        <f t="shared" si="0"/>
        <v>4.5579413199900163</v>
      </c>
      <c r="E40" s="32">
        <f t="shared" si="2"/>
        <v>17.433790206660426</v>
      </c>
      <c r="F40" s="64">
        <v>0</v>
      </c>
      <c r="G40" s="7"/>
      <c r="H40" s="2"/>
      <c r="I40" s="2"/>
      <c r="J40" s="2"/>
      <c r="K40" s="2"/>
      <c r="L40" s="2"/>
      <c r="M40" s="2"/>
      <c r="N40" s="2"/>
      <c r="O40" s="2"/>
      <c r="P40" s="2"/>
      <c r="Q40" s="2"/>
    </row>
    <row r="41" spans="2:17" hidden="1" x14ac:dyDescent="0.25">
      <c r="B41" s="29">
        <v>26</v>
      </c>
      <c r="C41" s="30">
        <f t="shared" si="1"/>
        <v>1017.4337902066604</v>
      </c>
      <c r="D41" s="31">
        <f t="shared" si="0"/>
        <v>4.5784520559299713</v>
      </c>
      <c r="E41" s="32">
        <f t="shared" si="2"/>
        <v>22.012242262590398</v>
      </c>
      <c r="F41" s="64">
        <v>0</v>
      </c>
      <c r="G41" s="7"/>
      <c r="H41" s="2"/>
      <c r="I41" s="2"/>
      <c r="J41" s="2"/>
      <c r="K41" s="2"/>
      <c r="L41" s="2"/>
      <c r="M41" s="2"/>
      <c r="N41" s="2"/>
      <c r="O41" s="2"/>
      <c r="P41" s="2"/>
      <c r="Q41" s="2"/>
    </row>
    <row r="42" spans="2:17" hidden="1" x14ac:dyDescent="0.25">
      <c r="B42" s="29">
        <v>27</v>
      </c>
      <c r="C42" s="30">
        <f t="shared" si="1"/>
        <v>1022.0122422625903</v>
      </c>
      <c r="D42" s="31">
        <f t="shared" si="0"/>
        <v>4.5990550901816558</v>
      </c>
      <c r="E42" s="32">
        <f t="shared" si="2"/>
        <v>26.611297352772056</v>
      </c>
      <c r="F42" s="64">
        <v>0</v>
      </c>
      <c r="G42" s="7"/>
      <c r="H42" s="2"/>
      <c r="I42" s="2"/>
      <c r="J42" s="2"/>
      <c r="K42" s="2"/>
      <c r="L42" s="2"/>
      <c r="M42" s="2"/>
      <c r="N42" s="2"/>
      <c r="O42" s="2"/>
      <c r="P42" s="2"/>
      <c r="Q42" s="2"/>
    </row>
    <row r="43" spans="2:17" hidden="1" x14ac:dyDescent="0.25">
      <c r="B43" s="29">
        <v>28</v>
      </c>
      <c r="C43" s="30">
        <f t="shared" si="1"/>
        <v>1026.611297352772</v>
      </c>
      <c r="D43" s="31">
        <f t="shared" si="0"/>
        <v>4.6197508380874739</v>
      </c>
      <c r="E43" s="32">
        <f t="shared" si="2"/>
        <v>31.231048190859529</v>
      </c>
      <c r="F43" s="64">
        <v>0</v>
      </c>
      <c r="G43" s="7"/>
      <c r="H43" s="2"/>
      <c r="I43" s="2"/>
      <c r="J43" s="2"/>
      <c r="K43" s="2"/>
      <c r="L43" s="2"/>
      <c r="M43" s="2"/>
      <c r="N43" s="2"/>
      <c r="O43" s="2"/>
      <c r="P43" s="2"/>
      <c r="Q43" s="2"/>
    </row>
    <row r="44" spans="2:17" hidden="1" x14ac:dyDescent="0.25">
      <c r="B44" s="29">
        <v>29</v>
      </c>
      <c r="C44" s="30">
        <f t="shared" si="1"/>
        <v>1031.2310481908594</v>
      </c>
      <c r="D44" s="31">
        <f t="shared" si="0"/>
        <v>4.6405397168588669</v>
      </c>
      <c r="E44" s="32">
        <f t="shared" si="2"/>
        <v>35.871587907718393</v>
      </c>
      <c r="F44" s="64">
        <v>0</v>
      </c>
      <c r="G44" s="7"/>
      <c r="H44" s="2"/>
      <c r="I44" s="2"/>
      <c r="J44" s="2"/>
      <c r="K44" s="2"/>
      <c r="L44" s="2"/>
      <c r="M44" s="2"/>
      <c r="N44" s="2"/>
      <c r="O44" s="2"/>
      <c r="P44" s="2"/>
      <c r="Q44" s="2"/>
    </row>
    <row r="45" spans="2:17" hidden="1" x14ac:dyDescent="0.25">
      <c r="B45" s="29">
        <v>30</v>
      </c>
      <c r="C45" s="30">
        <f t="shared" si="1"/>
        <v>1035.8715879077183</v>
      </c>
      <c r="D45" s="31">
        <f t="shared" si="0"/>
        <v>4.6614221455847318</v>
      </c>
      <c r="E45" s="32">
        <f t="shared" si="2"/>
        <v>40.533010053303123</v>
      </c>
      <c r="F45" s="64">
        <v>0</v>
      </c>
      <c r="G45" s="7"/>
      <c r="H45" s="2"/>
      <c r="I45" s="2"/>
      <c r="J45" s="2"/>
      <c r="K45" s="2"/>
      <c r="L45" s="2"/>
      <c r="M45" s="2"/>
      <c r="N45" s="2"/>
      <c r="O45" s="2"/>
      <c r="P45" s="2"/>
      <c r="Q45" s="2"/>
    </row>
    <row r="46" spans="2:17" hidden="1" x14ac:dyDescent="0.25">
      <c r="B46" s="29">
        <v>31</v>
      </c>
      <c r="C46" s="30">
        <f t="shared" si="1"/>
        <v>1040.5330100533031</v>
      </c>
      <c r="D46" s="31">
        <f t="shared" si="0"/>
        <v>4.6823985452398631</v>
      </c>
      <c r="E46" s="32">
        <f t="shared" si="2"/>
        <v>45.215408598542986</v>
      </c>
      <c r="F46" s="64">
        <v>0</v>
      </c>
      <c r="G46" s="7"/>
      <c r="H46" s="7"/>
      <c r="I46" s="2"/>
      <c r="J46" s="2"/>
      <c r="K46" s="2"/>
      <c r="L46" s="2"/>
      <c r="M46" s="2"/>
      <c r="N46" s="2"/>
      <c r="O46" s="2"/>
      <c r="P46" s="2"/>
      <c r="Q46" s="2"/>
    </row>
    <row r="47" spans="2:17" hidden="1" x14ac:dyDescent="0.25">
      <c r="B47" s="29">
        <v>32</v>
      </c>
      <c r="C47" s="30">
        <f t="shared" si="1"/>
        <v>1045.215408598543</v>
      </c>
      <c r="D47" s="31">
        <f t="shared" si="0"/>
        <v>4.7034693386934432</v>
      </c>
      <c r="E47" s="32">
        <f t="shared" si="2"/>
        <v>49.918877937236431</v>
      </c>
      <c r="F47" s="64">
        <v>0</v>
      </c>
      <c r="G47" s="7"/>
      <c r="H47" s="2"/>
      <c r="I47" s="2"/>
      <c r="J47" s="2"/>
      <c r="K47" s="2"/>
      <c r="L47" s="2"/>
      <c r="M47" s="2"/>
      <c r="N47" s="2"/>
      <c r="O47" s="2"/>
      <c r="P47" s="2"/>
      <c r="Q47" s="2"/>
    </row>
    <row r="48" spans="2:17" hidden="1" x14ac:dyDescent="0.25">
      <c r="B48" s="29">
        <v>33</v>
      </c>
      <c r="C48" s="30">
        <f t="shared" si="1"/>
        <v>1049.9188779372364</v>
      </c>
      <c r="D48" s="31">
        <f t="shared" si="0"/>
        <v>4.7246349507175633</v>
      </c>
      <c r="E48" s="32">
        <f t="shared" si="2"/>
        <v>54.643512887953996</v>
      </c>
      <c r="F48" s="64">
        <v>0</v>
      </c>
      <c r="G48" s="7"/>
      <c r="H48" s="7"/>
      <c r="I48" s="2"/>
      <c r="J48" s="2"/>
      <c r="K48" s="2"/>
      <c r="L48" s="2"/>
      <c r="M48" s="2"/>
      <c r="N48" s="2"/>
      <c r="O48" s="2"/>
      <c r="P48" s="2"/>
      <c r="Q48" s="2"/>
    </row>
    <row r="49" spans="2:17" hidden="1" x14ac:dyDescent="0.25">
      <c r="B49" s="29">
        <v>34</v>
      </c>
      <c r="C49" s="30">
        <f t="shared" si="1"/>
        <v>1054.6435128879539</v>
      </c>
      <c r="D49" s="31">
        <f t="shared" si="0"/>
        <v>4.745895807995792</v>
      </c>
      <c r="E49" s="32">
        <f t="shared" si="2"/>
        <v>59.38940869594979</v>
      </c>
      <c r="F49" s="64">
        <v>0</v>
      </c>
      <c r="G49" s="7"/>
      <c r="H49" s="7"/>
      <c r="I49" s="2"/>
      <c r="J49" s="2"/>
      <c r="K49" s="2"/>
      <c r="L49" s="2"/>
      <c r="M49" s="2"/>
      <c r="N49" s="2"/>
      <c r="O49" s="2"/>
      <c r="P49" s="2"/>
      <c r="Q49" s="2"/>
    </row>
    <row r="50" spans="2:17" hidden="1" x14ac:dyDescent="0.25">
      <c r="B50" s="29">
        <v>35</v>
      </c>
      <c r="C50" s="30">
        <f t="shared" si="1"/>
        <v>1059.3894086959497</v>
      </c>
      <c r="D50" s="31">
        <f t="shared" si="0"/>
        <v>4.7672523391317734</v>
      </c>
      <c r="E50" s="32">
        <f t="shared" si="2"/>
        <v>64.156661035081569</v>
      </c>
      <c r="F50" s="64">
        <v>0</v>
      </c>
      <c r="G50" s="7"/>
      <c r="H50" s="2"/>
      <c r="I50" s="2"/>
      <c r="J50" s="2"/>
      <c r="K50" s="2"/>
      <c r="L50" s="2"/>
      <c r="M50" s="2"/>
      <c r="N50" s="2"/>
      <c r="O50" s="2"/>
      <c r="P50" s="2"/>
      <c r="Q50" s="2"/>
    </row>
    <row r="51" spans="2:17" hidden="1" x14ac:dyDescent="0.25">
      <c r="B51" s="29">
        <v>36</v>
      </c>
      <c r="C51" s="30">
        <f t="shared" si="1"/>
        <v>1064.1566610350815</v>
      </c>
      <c r="D51" s="31">
        <f t="shared" si="0"/>
        <v>4.7887049746578665</v>
      </c>
      <c r="E51" s="32">
        <f t="shared" si="2"/>
        <v>68.945366009739431</v>
      </c>
      <c r="F51" s="64">
        <v>0</v>
      </c>
      <c r="G51" s="7"/>
      <c r="H51" s="39"/>
      <c r="I51" s="2"/>
      <c r="J51" s="2"/>
      <c r="K51" s="2"/>
      <c r="L51" s="2"/>
      <c r="M51" s="2"/>
      <c r="N51" s="2"/>
      <c r="O51" s="2"/>
      <c r="P51" s="2"/>
      <c r="Q51" s="2"/>
    </row>
    <row r="52" spans="2:17" hidden="1" x14ac:dyDescent="0.25">
      <c r="B52" s="29">
        <v>37</v>
      </c>
      <c r="C52" s="30">
        <f t="shared" si="1"/>
        <v>1068.9453660097392</v>
      </c>
      <c r="D52" s="31">
        <f t="shared" si="0"/>
        <v>4.8102541470438265</v>
      </c>
      <c r="E52" s="32">
        <f t="shared" si="2"/>
        <v>73.755620156783252</v>
      </c>
      <c r="F52" s="64">
        <v>0</v>
      </c>
      <c r="G52" s="7"/>
      <c r="H52" s="2"/>
      <c r="I52" s="2"/>
      <c r="J52" s="2"/>
      <c r="K52" s="2"/>
      <c r="L52" s="2"/>
      <c r="M52" s="2"/>
      <c r="N52" s="2"/>
      <c r="O52" s="2"/>
      <c r="P52" s="2"/>
      <c r="Q52" s="2"/>
    </row>
    <row r="53" spans="2:17" hidden="1" x14ac:dyDescent="0.25">
      <c r="B53" s="29">
        <v>38</v>
      </c>
      <c r="C53" s="30">
        <f t="shared" si="1"/>
        <v>1073.7556201567832</v>
      </c>
      <c r="D53" s="31">
        <f t="shared" si="0"/>
        <v>4.8319002907055237</v>
      </c>
      <c r="E53" s="32">
        <f t="shared" si="2"/>
        <v>78.587520447488771</v>
      </c>
      <c r="F53" s="64">
        <v>0</v>
      </c>
      <c r="G53" s="7"/>
      <c r="H53" s="2"/>
      <c r="I53" s="2"/>
      <c r="J53" s="2"/>
      <c r="K53" s="2"/>
      <c r="L53" s="2"/>
      <c r="M53" s="2"/>
      <c r="N53" s="2"/>
      <c r="O53" s="2"/>
      <c r="P53" s="2"/>
      <c r="Q53" s="2"/>
    </row>
    <row r="54" spans="2:17" hidden="1" x14ac:dyDescent="0.25">
      <c r="B54" s="29">
        <v>39</v>
      </c>
      <c r="C54" s="30">
        <f t="shared" si="1"/>
        <v>1078.5875204474887</v>
      </c>
      <c r="D54" s="31">
        <f t="shared" si="0"/>
        <v>4.8536438420136987</v>
      </c>
      <c r="E54" s="32">
        <f t="shared" si="2"/>
        <v>83.441164289502467</v>
      </c>
      <c r="F54" s="64">
        <v>0</v>
      </c>
      <c r="G54" s="7"/>
      <c r="H54" s="2"/>
      <c r="I54" s="2"/>
      <c r="J54" s="2"/>
      <c r="K54" s="2"/>
      <c r="L54" s="2"/>
      <c r="M54" s="2"/>
      <c r="N54" s="2"/>
      <c r="O54" s="2"/>
      <c r="P54" s="2"/>
      <c r="Q54" s="2"/>
    </row>
    <row r="55" spans="2:17" hidden="1" x14ac:dyDescent="0.25">
      <c r="B55" s="29">
        <v>40</v>
      </c>
      <c r="C55" s="30">
        <f t="shared" si="1"/>
        <v>1083.4411642895025</v>
      </c>
      <c r="D55" s="31">
        <f t="shared" si="0"/>
        <v>4.875485239302761</v>
      </c>
      <c r="E55" s="32">
        <f t="shared" si="2"/>
        <v>88.316649528805229</v>
      </c>
      <c r="F55" s="64">
        <v>0</v>
      </c>
      <c r="G55" s="7"/>
      <c r="H55" s="2"/>
      <c r="I55" s="2"/>
      <c r="J55" s="2"/>
      <c r="K55" s="2"/>
      <c r="L55" s="2"/>
      <c r="M55" s="2"/>
      <c r="N55" s="2"/>
      <c r="O55" s="2"/>
      <c r="P55" s="2"/>
      <c r="Q55" s="2"/>
    </row>
    <row r="56" spans="2:17" hidden="1" x14ac:dyDescent="0.25">
      <c r="B56" s="29">
        <v>41</v>
      </c>
      <c r="C56" s="30">
        <f t="shared" si="1"/>
        <v>1088.3166495288053</v>
      </c>
      <c r="D56" s="31">
        <f t="shared" si="0"/>
        <v>4.8974249228796234</v>
      </c>
      <c r="E56" s="32">
        <f t="shared" si="2"/>
        <v>93.214074451684851</v>
      </c>
      <c r="F56" s="64">
        <v>0</v>
      </c>
      <c r="G56" s="7"/>
      <c r="H56" s="2"/>
      <c r="I56" s="2"/>
      <c r="J56" s="2"/>
      <c r="K56" s="2"/>
      <c r="L56" s="2"/>
      <c r="M56" s="2"/>
      <c r="N56" s="2"/>
      <c r="O56" s="2"/>
      <c r="P56" s="2"/>
      <c r="Q56" s="2"/>
    </row>
    <row r="57" spans="2:17" hidden="1" x14ac:dyDescent="0.25">
      <c r="B57" s="29">
        <v>42</v>
      </c>
      <c r="C57" s="30">
        <f t="shared" si="1"/>
        <v>1093.2140744516851</v>
      </c>
      <c r="D57" s="31">
        <f t="shared" si="0"/>
        <v>4.9194633350325825</v>
      </c>
      <c r="E57" s="32">
        <f t="shared" si="2"/>
        <v>98.13353778671744</v>
      </c>
      <c r="F57" s="64">
        <v>0</v>
      </c>
      <c r="G57" s="7"/>
      <c r="H57" s="2"/>
      <c r="I57" s="2"/>
      <c r="J57" s="2"/>
      <c r="K57" s="2"/>
      <c r="L57" s="2"/>
      <c r="M57" s="2"/>
      <c r="N57" s="2"/>
      <c r="O57" s="2"/>
      <c r="P57" s="2"/>
      <c r="Q57" s="2"/>
    </row>
    <row r="58" spans="2:17" hidden="1" x14ac:dyDescent="0.25">
      <c r="B58" s="29">
        <v>43</v>
      </c>
      <c r="C58" s="30">
        <f t="shared" si="1"/>
        <v>1098.1335377867176</v>
      </c>
      <c r="D58" s="31">
        <f t="shared" si="0"/>
        <v>4.9416009200402291</v>
      </c>
      <c r="E58" s="32">
        <f t="shared" si="2"/>
        <v>103.07513870675767</v>
      </c>
      <c r="F58" s="64">
        <v>0</v>
      </c>
      <c r="G58" s="7"/>
      <c r="H58" s="2"/>
      <c r="I58" s="2"/>
      <c r="J58" s="2"/>
      <c r="K58" s="2"/>
      <c r="L58" s="2"/>
      <c r="M58" s="2"/>
      <c r="N58" s="2"/>
      <c r="O58" s="2"/>
      <c r="P58" s="2"/>
      <c r="Q58" s="2"/>
    </row>
    <row r="59" spans="2:17" ht="18.75" x14ac:dyDescent="0.25">
      <c r="B59" s="33">
        <v>44</v>
      </c>
      <c r="C59" s="34">
        <f t="shared" si="1"/>
        <v>1103.0751387067578</v>
      </c>
      <c r="D59" s="35">
        <f t="shared" si="0"/>
        <v>4.9638381241804099</v>
      </c>
      <c r="E59" s="36">
        <f t="shared" si="2"/>
        <v>108.03897683093808</v>
      </c>
      <c r="F59" s="37">
        <f>+F37</f>
        <v>100</v>
      </c>
      <c r="G59" s="38">
        <v>2</v>
      </c>
      <c r="H59" s="2"/>
      <c r="I59" s="2"/>
      <c r="J59" s="2"/>
      <c r="K59" s="2"/>
      <c r="L59" s="2"/>
      <c r="M59" s="2"/>
      <c r="N59" s="2"/>
      <c r="O59" s="2"/>
      <c r="P59" s="2"/>
      <c r="Q59" s="2"/>
    </row>
    <row r="60" spans="2:17" hidden="1" x14ac:dyDescent="0.25">
      <c r="B60" s="29">
        <v>45</v>
      </c>
      <c r="C60" s="30">
        <f t="shared" si="1"/>
        <v>1008.0389768309383</v>
      </c>
      <c r="D60" s="31">
        <f t="shared" si="0"/>
        <v>4.5361753957392219</v>
      </c>
      <c r="E60" s="32">
        <f t="shared" si="2"/>
        <v>12.575152226677304</v>
      </c>
      <c r="F60" s="64">
        <v>0</v>
      </c>
      <c r="G60" s="7"/>
      <c r="H60" s="2"/>
      <c r="I60" s="2"/>
      <c r="J60" s="2"/>
      <c r="K60" s="2"/>
      <c r="L60" s="2"/>
      <c r="M60" s="2"/>
      <c r="N60" s="2"/>
      <c r="O60" s="2"/>
      <c r="P60" s="2"/>
      <c r="Q60" s="2"/>
    </row>
    <row r="61" spans="2:17" hidden="1" x14ac:dyDescent="0.25">
      <c r="B61" s="29">
        <v>46</v>
      </c>
      <c r="C61" s="30">
        <f t="shared" si="1"/>
        <v>1012.5751522266775</v>
      </c>
      <c r="D61" s="31">
        <f t="shared" si="0"/>
        <v>4.5565881850200478</v>
      </c>
      <c r="E61" s="32">
        <f t="shared" si="2"/>
        <v>17.131740411697351</v>
      </c>
      <c r="F61" s="64">
        <v>0</v>
      </c>
      <c r="G61" s="7"/>
      <c r="H61" s="2"/>
      <c r="I61" s="2"/>
      <c r="J61" s="2"/>
      <c r="K61" s="2"/>
      <c r="L61" s="2"/>
      <c r="M61" s="2"/>
      <c r="N61" s="2"/>
      <c r="O61" s="2"/>
      <c r="P61" s="2"/>
      <c r="Q61" s="2"/>
    </row>
    <row r="62" spans="2:17" hidden="1" x14ac:dyDescent="0.25">
      <c r="B62" s="29">
        <v>47</v>
      </c>
      <c r="C62" s="30">
        <f t="shared" si="1"/>
        <v>1017.1317404116975</v>
      </c>
      <c r="D62" s="31">
        <f t="shared" si="0"/>
        <v>4.5770928318526387</v>
      </c>
      <c r="E62" s="32">
        <f t="shared" si="2"/>
        <v>21.708833243549989</v>
      </c>
      <c r="F62" s="64">
        <v>0</v>
      </c>
      <c r="G62" s="7"/>
      <c r="H62" s="2"/>
      <c r="I62" s="2"/>
      <c r="J62" s="2"/>
      <c r="K62" s="2"/>
      <c r="L62" s="2"/>
      <c r="M62" s="2"/>
      <c r="N62" s="2"/>
      <c r="O62" s="2"/>
      <c r="P62" s="2"/>
      <c r="Q62" s="2"/>
    </row>
    <row r="63" spans="2:17" hidden="1" x14ac:dyDescent="0.25">
      <c r="B63" s="29">
        <v>48</v>
      </c>
      <c r="C63" s="30">
        <f t="shared" si="1"/>
        <v>1021.7088332435501</v>
      </c>
      <c r="D63" s="31">
        <f t="shared" si="0"/>
        <v>4.5976897495959754</v>
      </c>
      <c r="E63" s="32">
        <f t="shared" si="2"/>
        <v>26.306522993145965</v>
      </c>
      <c r="F63" s="64">
        <v>0</v>
      </c>
      <c r="G63" s="7"/>
      <c r="H63" s="2"/>
      <c r="I63" s="2"/>
      <c r="J63" s="2"/>
      <c r="K63" s="2"/>
      <c r="L63" s="2"/>
      <c r="M63" s="2"/>
      <c r="N63" s="2"/>
      <c r="O63" s="2"/>
      <c r="P63" s="2"/>
      <c r="Q63" s="2"/>
    </row>
    <row r="64" spans="2:17" hidden="1" x14ac:dyDescent="0.25">
      <c r="B64" s="29">
        <v>49</v>
      </c>
      <c r="C64" s="30">
        <f t="shared" si="1"/>
        <v>1026.306522993146</v>
      </c>
      <c r="D64" s="31">
        <f t="shared" si="0"/>
        <v>4.6183793534691571</v>
      </c>
      <c r="E64" s="32">
        <f t="shared" si="2"/>
        <v>30.92490234661512</v>
      </c>
      <c r="F64" s="64">
        <v>0</v>
      </c>
      <c r="G64" s="7"/>
      <c r="H64" s="2"/>
      <c r="I64" s="2"/>
      <c r="J64" s="2"/>
      <c r="K64" s="2"/>
      <c r="L64" s="2"/>
      <c r="M64" s="2"/>
      <c r="N64" s="2"/>
      <c r="O64" s="2"/>
      <c r="P64" s="2"/>
      <c r="Q64" s="2"/>
    </row>
    <row r="65" spans="2:17" hidden="1" x14ac:dyDescent="0.25">
      <c r="B65" s="29">
        <v>50</v>
      </c>
      <c r="C65" s="30">
        <f t="shared" si="1"/>
        <v>1030.9249023466152</v>
      </c>
      <c r="D65" s="31">
        <f t="shared" si="0"/>
        <v>4.6391620605597685</v>
      </c>
      <c r="E65" s="32">
        <f t="shared" si="2"/>
        <v>35.564064407174889</v>
      </c>
      <c r="F65" s="64">
        <v>0</v>
      </c>
      <c r="G65" s="7"/>
      <c r="H65" s="2"/>
      <c r="I65" s="2"/>
      <c r="J65" s="2"/>
      <c r="K65" s="2"/>
      <c r="L65" s="2"/>
      <c r="M65" s="2"/>
      <c r="N65" s="2"/>
      <c r="O65" s="2"/>
      <c r="P65" s="2"/>
      <c r="Q65" s="2"/>
    </row>
    <row r="66" spans="2:17" hidden="1" x14ac:dyDescent="0.25">
      <c r="B66" s="29">
        <v>51</v>
      </c>
      <c r="C66" s="30">
        <f t="shared" si="1"/>
        <v>1035.564064407175</v>
      </c>
      <c r="D66" s="31">
        <f t="shared" si="0"/>
        <v>4.6600382898322872</v>
      </c>
      <c r="E66" s="32">
        <f t="shared" si="2"/>
        <v>40.224102697007176</v>
      </c>
      <c r="F66" s="64">
        <v>0</v>
      </c>
      <c r="G66" s="7"/>
      <c r="H66" s="2"/>
      <c r="I66" s="2"/>
      <c r="J66" s="2"/>
      <c r="K66" s="2"/>
      <c r="L66" s="2"/>
      <c r="M66" s="2"/>
      <c r="N66" s="2"/>
      <c r="O66" s="2"/>
      <c r="P66" s="2"/>
      <c r="Q66" s="2"/>
    </row>
    <row r="67" spans="2:17" hidden="1" x14ac:dyDescent="0.25">
      <c r="B67" s="29">
        <v>52</v>
      </c>
      <c r="C67" s="30">
        <f t="shared" si="1"/>
        <v>1040.2241026970073</v>
      </c>
      <c r="D67" s="31">
        <f t="shared" si="0"/>
        <v>4.6810084621365329</v>
      </c>
      <c r="E67" s="32">
        <f t="shared" si="2"/>
        <v>44.905111159143708</v>
      </c>
      <c r="F67" s="64">
        <v>0</v>
      </c>
      <c r="G67" s="7"/>
      <c r="H67" s="2"/>
      <c r="I67" s="2"/>
      <c r="J67" s="2"/>
      <c r="K67" s="2"/>
      <c r="L67" s="2"/>
      <c r="M67" s="2"/>
      <c r="N67" s="2"/>
      <c r="O67" s="2"/>
      <c r="P67" s="2"/>
      <c r="Q67" s="2"/>
    </row>
    <row r="68" spans="2:17" hidden="1" x14ac:dyDescent="0.25">
      <c r="B68" s="29">
        <v>53</v>
      </c>
      <c r="C68" s="30">
        <f t="shared" si="1"/>
        <v>1044.9051111591439</v>
      </c>
      <c r="D68" s="31">
        <f t="shared" si="0"/>
        <v>4.7020730002161475</v>
      </c>
      <c r="E68" s="32">
        <f t="shared" si="2"/>
        <v>49.607184159359853</v>
      </c>
      <c r="F68" s="64">
        <v>0</v>
      </c>
      <c r="G68" s="7"/>
      <c r="H68" s="2"/>
      <c r="I68" s="2"/>
      <c r="J68" s="2"/>
      <c r="K68" s="2"/>
      <c r="L68" s="2"/>
      <c r="M68" s="2"/>
      <c r="N68" s="2"/>
      <c r="O68" s="2"/>
      <c r="P68" s="2"/>
      <c r="Q68" s="2"/>
    </row>
    <row r="69" spans="2:17" hidden="1" x14ac:dyDescent="0.25">
      <c r="B69" s="29">
        <v>54</v>
      </c>
      <c r="C69" s="30">
        <f t="shared" si="1"/>
        <v>1049.60718415936</v>
      </c>
      <c r="D69" s="31">
        <f t="shared" si="0"/>
        <v>4.7232323287171196</v>
      </c>
      <c r="E69" s="32">
        <f t="shared" si="2"/>
        <v>54.33041648807697</v>
      </c>
      <c r="F69" s="64">
        <v>0</v>
      </c>
      <c r="G69" s="7"/>
      <c r="H69" s="2"/>
      <c r="I69" s="2"/>
      <c r="J69" s="2"/>
      <c r="K69" s="2"/>
      <c r="L69" s="2"/>
      <c r="M69" s="2"/>
      <c r="N69" s="2"/>
      <c r="O69" s="2"/>
      <c r="P69" s="2"/>
      <c r="Q69" s="2"/>
    </row>
    <row r="70" spans="2:17" hidden="1" x14ac:dyDescent="0.25">
      <c r="B70" s="29">
        <v>55</v>
      </c>
      <c r="C70" s="30">
        <f t="shared" si="1"/>
        <v>1054.3304164880772</v>
      </c>
      <c r="D70" s="31">
        <f t="shared" si="0"/>
        <v>4.7444868741963466</v>
      </c>
      <c r="E70" s="32">
        <f t="shared" si="2"/>
        <v>59.074903362273318</v>
      </c>
      <c r="F70" s="64">
        <v>0</v>
      </c>
      <c r="G70" s="7"/>
      <c r="H70" s="2"/>
      <c r="I70" s="2"/>
      <c r="J70" s="2"/>
      <c r="K70" s="2"/>
      <c r="L70" s="2"/>
      <c r="M70" s="2"/>
      <c r="N70" s="2"/>
      <c r="O70" s="2"/>
      <c r="P70" s="2"/>
      <c r="Q70" s="2"/>
    </row>
    <row r="71" spans="2:17" hidden="1" x14ac:dyDescent="0.25">
      <c r="B71" s="29">
        <v>56</v>
      </c>
      <c r="C71" s="30">
        <f t="shared" si="1"/>
        <v>1059.0749033622735</v>
      </c>
      <c r="D71" s="31">
        <f t="shared" si="0"/>
        <v>4.7658370651302304</v>
      </c>
      <c r="E71" s="32">
        <f t="shared" si="2"/>
        <v>63.840740427403546</v>
      </c>
      <c r="F71" s="64">
        <v>0</v>
      </c>
      <c r="G71" s="7"/>
      <c r="H71" s="2"/>
      <c r="I71" s="2"/>
      <c r="J71" s="2"/>
      <c r="K71" s="2"/>
      <c r="L71" s="2"/>
      <c r="M71" s="2"/>
      <c r="N71" s="2"/>
      <c r="O71" s="2"/>
      <c r="P71" s="2"/>
      <c r="Q71" s="2"/>
    </row>
    <row r="72" spans="2:17" hidden="1" x14ac:dyDescent="0.25">
      <c r="B72" s="29">
        <v>57</v>
      </c>
      <c r="C72" s="30">
        <f t="shared" si="1"/>
        <v>1063.8407404274037</v>
      </c>
      <c r="D72" s="31">
        <f t="shared" si="0"/>
        <v>4.7872833319233168</v>
      </c>
      <c r="E72" s="32">
        <f t="shared" si="2"/>
        <v>68.628023759326865</v>
      </c>
      <c r="F72" s="64">
        <v>0</v>
      </c>
      <c r="G72" s="7"/>
      <c r="H72" s="2"/>
      <c r="I72" s="2"/>
      <c r="J72" s="2"/>
      <c r="K72" s="2"/>
      <c r="L72" s="2"/>
      <c r="M72" s="2"/>
      <c r="N72" s="2"/>
      <c r="O72" s="2"/>
      <c r="P72" s="2"/>
      <c r="Q72" s="2"/>
    </row>
    <row r="73" spans="2:17" hidden="1" x14ac:dyDescent="0.25">
      <c r="B73" s="29">
        <v>58</v>
      </c>
      <c r="C73" s="30">
        <f t="shared" si="1"/>
        <v>1068.6280237593271</v>
      </c>
      <c r="D73" s="31">
        <f t="shared" si="0"/>
        <v>4.808826106916972</v>
      </c>
      <c r="E73" s="32">
        <f t="shared" si="2"/>
        <v>73.436849866243833</v>
      </c>
      <c r="F73" s="64">
        <v>0</v>
      </c>
      <c r="G73" s="7"/>
      <c r="H73" s="2"/>
      <c r="I73" s="2"/>
      <c r="J73" s="2"/>
      <c r="K73" s="2"/>
      <c r="L73" s="2"/>
      <c r="M73" s="2"/>
      <c r="N73" s="2"/>
      <c r="O73" s="2"/>
      <c r="P73" s="2"/>
      <c r="Q73" s="2"/>
    </row>
    <row r="74" spans="2:17" hidden="1" x14ac:dyDescent="0.25">
      <c r="B74" s="29">
        <v>59</v>
      </c>
      <c r="C74" s="30">
        <f t="shared" si="1"/>
        <v>1073.4368498662441</v>
      </c>
      <c r="D74" s="31">
        <f t="shared" si="0"/>
        <v>4.8304658243980976</v>
      </c>
      <c r="E74" s="32">
        <f t="shared" si="2"/>
        <v>78.267315690641936</v>
      </c>
      <c r="F74" s="64">
        <v>0</v>
      </c>
      <c r="G74" s="7"/>
      <c r="H74" s="2"/>
      <c r="I74" s="2"/>
      <c r="J74" s="2"/>
      <c r="K74" s="2"/>
      <c r="L74" s="2"/>
      <c r="M74" s="2"/>
      <c r="N74" s="2"/>
      <c r="O74" s="2"/>
      <c r="P74" s="2"/>
      <c r="Q74" s="2"/>
    </row>
    <row r="75" spans="2:17" hidden="1" x14ac:dyDescent="0.25">
      <c r="B75" s="29">
        <v>60</v>
      </c>
      <c r="C75" s="30">
        <f t="shared" si="1"/>
        <v>1078.2673156906421</v>
      </c>
      <c r="D75" s="31">
        <f t="shared" si="0"/>
        <v>4.8522029206078896</v>
      </c>
      <c r="E75" s="32">
        <f t="shared" si="2"/>
        <v>83.119518611249831</v>
      </c>
      <c r="F75" s="64">
        <v>0</v>
      </c>
      <c r="G75" s="7"/>
      <c r="H75" s="2"/>
      <c r="I75" s="2"/>
      <c r="J75" s="2"/>
      <c r="K75" s="2"/>
      <c r="L75" s="2"/>
      <c r="M75" s="2"/>
      <c r="N75" s="2"/>
      <c r="O75" s="2"/>
      <c r="P75" s="2"/>
      <c r="Q75" s="2"/>
    </row>
    <row r="76" spans="2:17" hidden="1" x14ac:dyDescent="0.25">
      <c r="B76" s="29">
        <v>61</v>
      </c>
      <c r="C76" s="30">
        <f t="shared" si="1"/>
        <v>1083.11951861125</v>
      </c>
      <c r="D76" s="31">
        <f t="shared" si="0"/>
        <v>4.8740378337506245</v>
      </c>
      <c r="E76" s="32">
        <f t="shared" si="2"/>
        <v>87.993556445000451</v>
      </c>
      <c r="F76" s="64">
        <v>0</v>
      </c>
      <c r="G76" s="7"/>
      <c r="H76" s="2"/>
      <c r="I76" s="2"/>
      <c r="J76" s="2"/>
      <c r="K76" s="2"/>
      <c r="L76" s="2"/>
      <c r="M76" s="2"/>
      <c r="N76" s="2"/>
      <c r="O76" s="2"/>
      <c r="P76" s="2"/>
      <c r="Q76" s="2"/>
    </row>
    <row r="77" spans="2:17" hidden="1" x14ac:dyDescent="0.25">
      <c r="B77" s="29">
        <v>62</v>
      </c>
      <c r="C77" s="30">
        <f t="shared" si="1"/>
        <v>1087.9935564450006</v>
      </c>
      <c r="D77" s="31">
        <f t="shared" si="0"/>
        <v>4.8959710040025026</v>
      </c>
      <c r="E77" s="32">
        <f t="shared" si="2"/>
        <v>92.889527449002955</v>
      </c>
      <c r="F77" s="64">
        <v>0</v>
      </c>
      <c r="G77" s="7"/>
      <c r="H77" s="2"/>
      <c r="I77" s="2"/>
      <c r="J77" s="2"/>
      <c r="K77" s="2"/>
      <c r="L77" s="2"/>
      <c r="M77" s="2"/>
      <c r="N77" s="2"/>
      <c r="O77" s="2"/>
      <c r="P77" s="2"/>
      <c r="Q77" s="2"/>
    </row>
    <row r="78" spans="2:17" hidden="1" x14ac:dyDescent="0.25">
      <c r="B78" s="29">
        <v>63</v>
      </c>
      <c r="C78" s="30">
        <f t="shared" si="1"/>
        <v>1092.8895274490033</v>
      </c>
      <c r="D78" s="31">
        <f t="shared" si="0"/>
        <v>4.9180028735205141</v>
      </c>
      <c r="E78" s="32">
        <f t="shared" si="2"/>
        <v>97.807530322523462</v>
      </c>
      <c r="F78" s="64">
        <v>0</v>
      </c>
      <c r="G78" s="7"/>
      <c r="H78" s="2"/>
      <c r="I78" s="2"/>
      <c r="J78" s="2"/>
      <c r="K78" s="2"/>
      <c r="L78" s="2"/>
      <c r="M78" s="2"/>
      <c r="N78" s="2"/>
      <c r="O78" s="2"/>
      <c r="P78" s="2"/>
      <c r="Q78" s="2"/>
    </row>
    <row r="79" spans="2:17" hidden="1" x14ac:dyDescent="0.25">
      <c r="B79" s="29">
        <v>64</v>
      </c>
      <c r="C79" s="30">
        <f t="shared" si="1"/>
        <v>1097.8075303225237</v>
      </c>
      <c r="D79" s="31">
        <f t="shared" si="0"/>
        <v>4.9401338864513562</v>
      </c>
      <c r="E79" s="32">
        <f t="shared" si="2"/>
        <v>102.74766420897481</v>
      </c>
      <c r="F79" s="64">
        <v>0</v>
      </c>
      <c r="G79" s="7"/>
      <c r="H79" s="2"/>
      <c r="I79" s="2"/>
      <c r="J79" s="2"/>
      <c r="K79" s="2"/>
      <c r="L79" s="2"/>
      <c r="M79" s="2"/>
      <c r="N79" s="2"/>
      <c r="O79" s="2"/>
      <c r="P79" s="2"/>
      <c r="Q79" s="2"/>
    </row>
    <row r="80" spans="2:17" hidden="1" x14ac:dyDescent="0.25">
      <c r="B80" s="29">
        <v>65</v>
      </c>
      <c r="C80" s="30">
        <f t="shared" si="1"/>
        <v>1102.747664208975</v>
      </c>
      <c r="D80" s="31">
        <f t="shared" ref="D80:D143" si="3">+C80*$D$8</f>
        <v>4.9623644889403877</v>
      </c>
      <c r="E80" s="32">
        <f t="shared" si="2"/>
        <v>107.71002869791519</v>
      </c>
      <c r="F80" s="64">
        <v>0</v>
      </c>
      <c r="G80" s="7"/>
      <c r="H80" s="2"/>
      <c r="I80" s="2"/>
      <c r="J80" s="2"/>
      <c r="K80" s="2"/>
      <c r="L80" s="2"/>
      <c r="M80" s="2"/>
      <c r="N80" s="2"/>
      <c r="O80" s="2"/>
      <c r="P80" s="2"/>
      <c r="Q80" s="2"/>
    </row>
    <row r="81" spans="2:17" ht="18.75" x14ac:dyDescent="0.25">
      <c r="B81" s="33">
        <v>66</v>
      </c>
      <c r="C81" s="34">
        <f t="shared" si="1"/>
        <v>1107.7100286979155</v>
      </c>
      <c r="D81" s="35">
        <f t="shared" si="3"/>
        <v>4.9846951291406194</v>
      </c>
      <c r="E81" s="36">
        <f t="shared" si="2"/>
        <v>112.69472382705581</v>
      </c>
      <c r="F81" s="37">
        <f>+F59</f>
        <v>100</v>
      </c>
      <c r="G81" s="38">
        <v>3</v>
      </c>
      <c r="H81" s="2"/>
      <c r="I81" s="2"/>
      <c r="J81" s="2"/>
      <c r="K81" s="2"/>
      <c r="L81" s="2"/>
      <c r="M81" s="2"/>
      <c r="N81" s="2"/>
      <c r="O81" s="2"/>
      <c r="P81" s="2"/>
      <c r="Q81" s="2"/>
    </row>
    <row r="82" spans="2:17" hidden="1" x14ac:dyDescent="0.25">
      <c r="B82" s="29">
        <v>67</v>
      </c>
      <c r="C82" s="30">
        <f t="shared" si="1"/>
        <v>1012.6947238270561</v>
      </c>
      <c r="D82" s="31">
        <f t="shared" si="3"/>
        <v>4.5571262572217526</v>
      </c>
      <c r="E82" s="32">
        <f t="shared" si="2"/>
        <v>17.251850084277564</v>
      </c>
      <c r="F82" s="64">
        <v>0</v>
      </c>
      <c r="G82" s="7"/>
      <c r="H82" s="40"/>
      <c r="I82" s="2"/>
      <c r="J82" s="2"/>
      <c r="K82" s="2"/>
      <c r="L82" s="2"/>
      <c r="M82" s="2"/>
      <c r="N82" s="2"/>
      <c r="O82" s="2"/>
      <c r="P82" s="2"/>
      <c r="Q82" s="2"/>
    </row>
    <row r="83" spans="2:17" hidden="1" x14ac:dyDescent="0.25">
      <c r="B83" s="29">
        <v>68</v>
      </c>
      <c r="C83" s="30">
        <f t="shared" si="1"/>
        <v>1017.2518500842779</v>
      </c>
      <c r="D83" s="31">
        <f t="shared" si="3"/>
        <v>4.5776333253792503</v>
      </c>
      <c r="E83" s="32">
        <f t="shared" si="2"/>
        <v>21.829483409656813</v>
      </c>
      <c r="F83" s="64">
        <v>0</v>
      </c>
      <c r="G83" s="7"/>
      <c r="H83" s="2"/>
      <c r="I83" s="2"/>
      <c r="J83" s="2"/>
      <c r="K83" s="2"/>
      <c r="L83" s="2"/>
      <c r="M83" s="2"/>
      <c r="N83" s="2"/>
      <c r="O83" s="2"/>
      <c r="P83" s="2"/>
      <c r="Q83" s="2"/>
    </row>
    <row r="84" spans="2:17" hidden="1" x14ac:dyDescent="0.25">
      <c r="B84" s="29">
        <v>69</v>
      </c>
      <c r="C84" s="30">
        <f t="shared" ref="C84:C147" si="4">+C83+D83-F83</f>
        <v>1021.8294834096571</v>
      </c>
      <c r="D84" s="31">
        <f t="shared" si="3"/>
        <v>4.5982326753434561</v>
      </c>
      <c r="E84" s="32">
        <f t="shared" ref="E84:E147" si="5">+E83+D84-F83</f>
        <v>26.42771608500027</v>
      </c>
      <c r="F84" s="64">
        <v>0</v>
      </c>
      <c r="G84" s="7"/>
      <c r="H84" s="2"/>
      <c r="I84" s="2"/>
      <c r="J84" s="2"/>
      <c r="K84" s="2"/>
      <c r="L84" s="2"/>
      <c r="M84" s="2"/>
      <c r="N84" s="2"/>
      <c r="O84" s="2"/>
      <c r="P84" s="2"/>
      <c r="Q84" s="2"/>
    </row>
    <row r="85" spans="2:17" hidden="1" x14ac:dyDescent="0.25">
      <c r="B85" s="29">
        <v>70</v>
      </c>
      <c r="C85" s="30">
        <f t="shared" si="4"/>
        <v>1026.4277160850006</v>
      </c>
      <c r="D85" s="31">
        <f t="shared" si="3"/>
        <v>4.6189247223825021</v>
      </c>
      <c r="E85" s="32">
        <f t="shared" si="5"/>
        <v>31.046640807382772</v>
      </c>
      <c r="F85" s="64">
        <v>0</v>
      </c>
      <c r="G85" s="7"/>
      <c r="H85" s="2"/>
      <c r="I85" s="2"/>
      <c r="J85" s="2"/>
      <c r="K85" s="2"/>
      <c r="L85" s="2"/>
      <c r="M85" s="2"/>
      <c r="N85" s="2"/>
      <c r="O85" s="2"/>
      <c r="P85" s="2"/>
      <c r="Q85" s="2"/>
    </row>
    <row r="86" spans="2:17" hidden="1" x14ac:dyDescent="0.25">
      <c r="B86" s="29">
        <v>71</v>
      </c>
      <c r="C86" s="30">
        <f t="shared" si="4"/>
        <v>1031.046640807383</v>
      </c>
      <c r="D86" s="31">
        <f t="shared" si="3"/>
        <v>4.6397098836332233</v>
      </c>
      <c r="E86" s="32">
        <f t="shared" si="5"/>
        <v>35.686350691015996</v>
      </c>
      <c r="F86" s="64">
        <v>0</v>
      </c>
      <c r="G86" s="7"/>
      <c r="H86" s="2"/>
      <c r="I86" s="2"/>
      <c r="J86" s="2"/>
      <c r="K86" s="2"/>
      <c r="L86" s="2"/>
      <c r="M86" s="2"/>
      <c r="N86" s="2"/>
      <c r="O86" s="2"/>
      <c r="P86" s="2"/>
      <c r="Q86" s="2"/>
    </row>
    <row r="87" spans="2:17" hidden="1" x14ac:dyDescent="0.25">
      <c r="B87" s="29">
        <v>72</v>
      </c>
      <c r="C87" s="30">
        <f t="shared" si="4"/>
        <v>1035.6863506910163</v>
      </c>
      <c r="D87" s="31">
        <f t="shared" si="3"/>
        <v>4.6605885781095733</v>
      </c>
      <c r="E87" s="32">
        <f t="shared" si="5"/>
        <v>40.346939269125571</v>
      </c>
      <c r="F87" s="64">
        <v>0</v>
      </c>
      <c r="G87" s="7"/>
      <c r="H87" s="2"/>
      <c r="I87" s="2"/>
      <c r="J87" s="2"/>
      <c r="K87" s="2"/>
      <c r="L87" s="2"/>
      <c r="M87" s="2"/>
      <c r="N87" s="2"/>
      <c r="O87" s="2"/>
      <c r="P87" s="2"/>
      <c r="Q87" s="2"/>
    </row>
    <row r="88" spans="2:17" hidden="1" x14ac:dyDescent="0.25">
      <c r="B88" s="29">
        <v>73</v>
      </c>
      <c r="C88" s="30">
        <f t="shared" si="4"/>
        <v>1040.3469392691259</v>
      </c>
      <c r="D88" s="31">
        <f t="shared" si="3"/>
        <v>4.6815612267110662</v>
      </c>
      <c r="E88" s="32">
        <f t="shared" si="5"/>
        <v>45.028500495836639</v>
      </c>
      <c r="F88" s="64">
        <v>0</v>
      </c>
      <c r="G88" s="7"/>
      <c r="H88" s="2"/>
      <c r="I88" s="2"/>
      <c r="J88" s="2"/>
      <c r="K88" s="2"/>
      <c r="L88" s="2"/>
      <c r="M88" s="2"/>
      <c r="N88" s="2"/>
      <c r="O88" s="2"/>
      <c r="P88" s="2"/>
      <c r="Q88" s="2"/>
    </row>
    <row r="89" spans="2:17" hidden="1" x14ac:dyDescent="0.25">
      <c r="B89" s="29">
        <v>74</v>
      </c>
      <c r="C89" s="30">
        <f t="shared" si="4"/>
        <v>1045.0285004958369</v>
      </c>
      <c r="D89" s="31">
        <f t="shared" si="3"/>
        <v>4.7026282522312659</v>
      </c>
      <c r="E89" s="32">
        <f t="shared" si="5"/>
        <v>49.731128748067903</v>
      </c>
      <c r="F89" s="64">
        <v>0</v>
      </c>
      <c r="G89" s="7"/>
      <c r="H89" s="2"/>
      <c r="I89" s="2"/>
      <c r="J89" s="2"/>
      <c r="K89" s="2"/>
      <c r="L89" s="2"/>
      <c r="M89" s="2"/>
      <c r="N89" s="2"/>
      <c r="O89" s="2"/>
      <c r="P89" s="2"/>
      <c r="Q89" s="2"/>
    </row>
    <row r="90" spans="2:17" hidden="1" x14ac:dyDescent="0.25">
      <c r="B90" s="29">
        <v>75</v>
      </c>
      <c r="C90" s="30">
        <f t="shared" si="4"/>
        <v>1049.7311287480682</v>
      </c>
      <c r="D90" s="31">
        <f t="shared" si="3"/>
        <v>4.7237900793663066</v>
      </c>
      <c r="E90" s="32">
        <f t="shared" si="5"/>
        <v>54.454918827434213</v>
      </c>
      <c r="F90" s="64">
        <v>0</v>
      </c>
      <c r="G90" s="7"/>
      <c r="H90" s="2"/>
      <c r="I90" s="2"/>
      <c r="J90" s="2"/>
      <c r="K90" s="2"/>
      <c r="L90" s="2"/>
      <c r="M90" s="2"/>
      <c r="N90" s="2"/>
      <c r="O90" s="2"/>
      <c r="P90" s="2"/>
      <c r="Q90" s="2"/>
    </row>
    <row r="91" spans="2:17" hidden="1" x14ac:dyDescent="0.25">
      <c r="B91" s="29">
        <v>76</v>
      </c>
      <c r="C91" s="30">
        <f t="shared" si="4"/>
        <v>1054.4549188274345</v>
      </c>
      <c r="D91" s="31">
        <f t="shared" si="3"/>
        <v>4.7450471347234551</v>
      </c>
      <c r="E91" s="32">
        <f t="shared" si="5"/>
        <v>59.19996596215767</v>
      </c>
      <c r="F91" s="64">
        <v>0</v>
      </c>
      <c r="G91" s="7"/>
      <c r="H91" s="2"/>
      <c r="I91" s="2"/>
      <c r="J91" s="2"/>
      <c r="K91" s="2"/>
      <c r="L91" s="2"/>
      <c r="M91" s="2"/>
      <c r="N91" s="2"/>
      <c r="O91" s="2"/>
      <c r="P91" s="2"/>
      <c r="Q91" s="2"/>
    </row>
    <row r="92" spans="2:17" hidden="1" x14ac:dyDescent="0.25">
      <c r="B92" s="29">
        <v>77</v>
      </c>
      <c r="C92" s="30">
        <f t="shared" si="4"/>
        <v>1059.1999659621581</v>
      </c>
      <c r="D92" s="31">
        <f t="shared" si="3"/>
        <v>4.7663998468297111</v>
      </c>
      <c r="E92" s="32">
        <f t="shared" si="5"/>
        <v>63.966365808987383</v>
      </c>
      <c r="F92" s="64">
        <v>0</v>
      </c>
      <c r="G92" s="7"/>
      <c r="H92" s="2"/>
      <c r="I92" s="2"/>
      <c r="J92" s="2"/>
      <c r="K92" s="2"/>
      <c r="L92" s="2"/>
      <c r="M92" s="2"/>
      <c r="N92" s="2"/>
      <c r="O92" s="2"/>
      <c r="P92" s="2"/>
      <c r="Q92" s="2"/>
    </row>
    <row r="93" spans="2:17" hidden="1" x14ac:dyDescent="0.25">
      <c r="B93" s="29">
        <v>78</v>
      </c>
      <c r="C93" s="30">
        <f t="shared" si="4"/>
        <v>1063.9663658089878</v>
      </c>
      <c r="D93" s="31">
        <f t="shared" si="3"/>
        <v>4.7878486461404446</v>
      </c>
      <c r="E93" s="32">
        <f t="shared" si="5"/>
        <v>68.754214455127823</v>
      </c>
      <c r="F93" s="64">
        <v>0</v>
      </c>
      <c r="G93" s="7"/>
      <c r="H93" s="2"/>
      <c r="I93" s="2"/>
      <c r="J93" s="2"/>
      <c r="K93" s="2"/>
      <c r="L93" s="2"/>
      <c r="M93" s="2"/>
      <c r="N93" s="2"/>
      <c r="O93" s="2"/>
      <c r="P93" s="2"/>
      <c r="Q93" s="2"/>
    </row>
    <row r="94" spans="2:17" hidden="1" x14ac:dyDescent="0.25">
      <c r="B94" s="29">
        <v>79</v>
      </c>
      <c r="C94" s="30">
        <f t="shared" si="4"/>
        <v>1068.7542144551282</v>
      </c>
      <c r="D94" s="31">
        <f t="shared" si="3"/>
        <v>4.809393965048077</v>
      </c>
      <c r="E94" s="32">
        <f t="shared" si="5"/>
        <v>73.563608420175896</v>
      </c>
      <c r="F94" s="64">
        <v>0</v>
      </c>
      <c r="G94" s="7"/>
      <c r="H94" s="2"/>
      <c r="I94" s="2"/>
      <c r="J94" s="2"/>
      <c r="K94" s="2"/>
      <c r="L94" s="2"/>
      <c r="M94" s="2"/>
      <c r="N94" s="2"/>
      <c r="O94" s="2"/>
      <c r="P94" s="2"/>
      <c r="Q94" s="2"/>
    </row>
    <row r="95" spans="2:17" hidden="1" x14ac:dyDescent="0.25">
      <c r="B95" s="29">
        <v>80</v>
      </c>
      <c r="C95" s="30">
        <f t="shared" si="4"/>
        <v>1073.5636084201763</v>
      </c>
      <c r="D95" s="31">
        <f t="shared" si="3"/>
        <v>4.8310362378907925</v>
      </c>
      <c r="E95" s="32">
        <f t="shared" si="5"/>
        <v>78.394644658066682</v>
      </c>
      <c r="F95" s="64">
        <v>0</v>
      </c>
      <c r="G95" s="7"/>
      <c r="H95" s="2"/>
      <c r="I95" s="2"/>
      <c r="J95" s="2"/>
      <c r="K95" s="2"/>
      <c r="L95" s="2"/>
      <c r="M95" s="2"/>
      <c r="N95" s="2"/>
      <c r="O95" s="2"/>
      <c r="P95" s="2"/>
      <c r="Q95" s="2"/>
    </row>
    <row r="96" spans="2:17" hidden="1" x14ac:dyDescent="0.25">
      <c r="B96" s="29">
        <v>81</v>
      </c>
      <c r="C96" s="30">
        <f t="shared" si="4"/>
        <v>1078.3946446580671</v>
      </c>
      <c r="D96" s="31">
        <f t="shared" si="3"/>
        <v>4.8527759009613014</v>
      </c>
      <c r="E96" s="32">
        <f t="shared" si="5"/>
        <v>83.247420559027987</v>
      </c>
      <c r="F96" s="64">
        <v>0</v>
      </c>
      <c r="G96" s="7"/>
      <c r="H96" s="2"/>
      <c r="I96" s="2"/>
      <c r="J96" s="2"/>
      <c r="K96" s="2"/>
      <c r="L96" s="2"/>
      <c r="M96" s="2"/>
      <c r="N96" s="2"/>
      <c r="O96" s="2"/>
      <c r="P96" s="2"/>
      <c r="Q96" s="2"/>
    </row>
    <row r="97" spans="2:17" hidden="1" x14ac:dyDescent="0.25">
      <c r="B97" s="29">
        <v>82</v>
      </c>
      <c r="C97" s="30">
        <f t="shared" si="4"/>
        <v>1083.2474205590283</v>
      </c>
      <c r="D97" s="31">
        <f t="shared" si="3"/>
        <v>4.8746133925156272</v>
      </c>
      <c r="E97" s="32">
        <f t="shared" si="5"/>
        <v>88.122033951543614</v>
      </c>
      <c r="F97" s="64">
        <v>0</v>
      </c>
      <c r="G97" s="7"/>
      <c r="H97" s="2"/>
      <c r="I97" s="2"/>
      <c r="J97" s="2"/>
      <c r="K97" s="2"/>
      <c r="L97" s="2"/>
      <c r="M97" s="2"/>
      <c r="N97" s="2"/>
      <c r="O97" s="2"/>
      <c r="P97" s="2"/>
      <c r="Q97" s="2"/>
    </row>
    <row r="98" spans="2:17" hidden="1" x14ac:dyDescent="0.25">
      <c r="B98" s="29">
        <v>83</v>
      </c>
      <c r="C98" s="30">
        <f t="shared" si="4"/>
        <v>1088.1220339515439</v>
      </c>
      <c r="D98" s="31">
        <f t="shared" si="3"/>
        <v>4.8965491527819474</v>
      </c>
      <c r="E98" s="32">
        <f t="shared" si="5"/>
        <v>93.018583104325558</v>
      </c>
      <c r="F98" s="64">
        <v>0</v>
      </c>
      <c r="G98" s="7"/>
      <c r="H98" s="2"/>
      <c r="I98" s="2"/>
      <c r="J98" s="2"/>
      <c r="K98" s="2"/>
      <c r="L98" s="2"/>
      <c r="M98" s="2"/>
      <c r="N98" s="2"/>
      <c r="O98" s="2"/>
      <c r="P98" s="2"/>
      <c r="Q98" s="2"/>
    </row>
    <row r="99" spans="2:17" hidden="1" x14ac:dyDescent="0.25">
      <c r="B99" s="29">
        <v>84</v>
      </c>
      <c r="C99" s="30">
        <f t="shared" si="4"/>
        <v>1093.0185831043259</v>
      </c>
      <c r="D99" s="31">
        <f t="shared" si="3"/>
        <v>4.9185836239694662</v>
      </c>
      <c r="E99" s="32">
        <f t="shared" si="5"/>
        <v>97.937166728295026</v>
      </c>
      <c r="F99" s="64">
        <v>0</v>
      </c>
      <c r="G99" s="7"/>
      <c r="H99" s="2"/>
      <c r="I99" s="2"/>
      <c r="J99" s="2"/>
      <c r="K99" s="2"/>
      <c r="L99" s="2"/>
      <c r="M99" s="2"/>
      <c r="N99" s="2"/>
      <c r="O99" s="2"/>
      <c r="P99" s="2"/>
      <c r="Q99" s="2"/>
    </row>
    <row r="100" spans="2:17" hidden="1" x14ac:dyDescent="0.25">
      <c r="B100" s="29">
        <v>85</v>
      </c>
      <c r="C100" s="30">
        <f t="shared" si="4"/>
        <v>1097.9371667282953</v>
      </c>
      <c r="D100" s="31">
        <f t="shared" si="3"/>
        <v>4.9407172502773289</v>
      </c>
      <c r="E100" s="32">
        <f t="shared" si="5"/>
        <v>102.87788397857236</v>
      </c>
      <c r="F100" s="64">
        <v>0</v>
      </c>
      <c r="G100" s="7"/>
      <c r="H100" s="2"/>
      <c r="I100" s="2"/>
      <c r="J100" s="2"/>
      <c r="K100" s="2"/>
      <c r="L100" s="2"/>
      <c r="M100" s="2"/>
      <c r="N100" s="2"/>
      <c r="O100" s="2"/>
      <c r="P100" s="2"/>
      <c r="Q100" s="2"/>
    </row>
    <row r="101" spans="2:17" hidden="1" x14ac:dyDescent="0.25">
      <c r="B101" s="29">
        <v>86</v>
      </c>
      <c r="C101" s="30">
        <f t="shared" si="4"/>
        <v>1102.8778839785728</v>
      </c>
      <c r="D101" s="31">
        <f t="shared" si="3"/>
        <v>4.9629504779035774</v>
      </c>
      <c r="E101" s="32">
        <f t="shared" si="5"/>
        <v>107.84083445647593</v>
      </c>
      <c r="F101" s="64">
        <v>0</v>
      </c>
      <c r="G101" s="7"/>
      <c r="H101" s="2"/>
      <c r="I101" s="2"/>
      <c r="J101" s="2"/>
      <c r="K101" s="2"/>
      <c r="L101" s="2"/>
      <c r="M101" s="2"/>
      <c r="N101" s="2"/>
      <c r="O101" s="2"/>
      <c r="P101" s="2"/>
      <c r="Q101" s="2"/>
    </row>
    <row r="102" spans="2:17" hidden="1" x14ac:dyDescent="0.25">
      <c r="B102" s="29">
        <v>87</v>
      </c>
      <c r="C102" s="30">
        <f t="shared" si="4"/>
        <v>1107.8408344564764</v>
      </c>
      <c r="D102" s="31">
        <f t="shared" si="3"/>
        <v>4.9852837550541436</v>
      </c>
      <c r="E102" s="32">
        <f t="shared" si="5"/>
        <v>112.82611821153007</v>
      </c>
      <c r="F102" s="64">
        <v>0</v>
      </c>
      <c r="G102" s="7"/>
      <c r="H102" s="2"/>
      <c r="I102" s="2"/>
      <c r="J102" s="2"/>
      <c r="K102" s="2"/>
      <c r="L102" s="2"/>
      <c r="M102" s="2"/>
      <c r="N102" s="2"/>
      <c r="O102" s="2"/>
      <c r="P102" s="2"/>
      <c r="Q102" s="2"/>
    </row>
    <row r="103" spans="2:17" ht="18.75" x14ac:dyDescent="0.25">
      <c r="B103" s="33">
        <v>88</v>
      </c>
      <c r="C103" s="34">
        <f t="shared" si="4"/>
        <v>1112.8261182115305</v>
      </c>
      <c r="D103" s="35">
        <f t="shared" si="3"/>
        <v>5.0077175319518865</v>
      </c>
      <c r="E103" s="36">
        <f t="shared" si="5"/>
        <v>117.83383574348196</v>
      </c>
      <c r="F103" s="37">
        <f>+F81</f>
        <v>100</v>
      </c>
      <c r="G103" s="38">
        <v>4</v>
      </c>
      <c r="H103" s="2"/>
      <c r="I103" s="2"/>
      <c r="J103" s="2"/>
      <c r="K103" s="2"/>
      <c r="L103" s="2"/>
      <c r="M103" s="2"/>
      <c r="N103" s="2"/>
      <c r="O103" s="2"/>
      <c r="P103" s="2"/>
      <c r="Q103" s="2"/>
    </row>
    <row r="104" spans="2:17" hidden="1" x14ac:dyDescent="0.25">
      <c r="B104" s="29">
        <v>89</v>
      </c>
      <c r="C104" s="30">
        <f t="shared" si="4"/>
        <v>1017.8338357434823</v>
      </c>
      <c r="D104" s="31">
        <f t="shared" si="3"/>
        <v>4.5802522608456702</v>
      </c>
      <c r="E104" s="32">
        <f t="shared" si="5"/>
        <v>22.414088004327624</v>
      </c>
      <c r="F104" s="64">
        <v>0</v>
      </c>
      <c r="G104" s="7"/>
      <c r="H104" s="2"/>
      <c r="I104" s="2"/>
      <c r="J104" s="2"/>
      <c r="K104" s="2"/>
      <c r="L104" s="2"/>
      <c r="M104" s="2"/>
      <c r="N104" s="2"/>
      <c r="O104" s="2"/>
      <c r="P104" s="2"/>
      <c r="Q104" s="2"/>
    </row>
    <row r="105" spans="2:17" hidden="1" x14ac:dyDescent="0.25">
      <c r="B105" s="29">
        <v>90</v>
      </c>
      <c r="C105" s="30">
        <f t="shared" si="4"/>
        <v>1022.4140880043279</v>
      </c>
      <c r="D105" s="31">
        <f t="shared" si="3"/>
        <v>4.6008633960194754</v>
      </c>
      <c r="E105" s="32">
        <f t="shared" si="5"/>
        <v>27.014951400347101</v>
      </c>
      <c r="F105" s="64">
        <v>0</v>
      </c>
      <c r="G105" s="7"/>
      <c r="H105" s="2"/>
      <c r="I105" s="2"/>
      <c r="J105" s="2"/>
      <c r="K105" s="2"/>
      <c r="L105" s="2"/>
      <c r="M105" s="2"/>
      <c r="N105" s="2"/>
      <c r="O105" s="2"/>
      <c r="P105" s="2"/>
      <c r="Q105" s="2"/>
    </row>
    <row r="106" spans="2:17" hidden="1" x14ac:dyDescent="0.25">
      <c r="B106" s="29">
        <v>91</v>
      </c>
      <c r="C106" s="30">
        <f t="shared" si="4"/>
        <v>1027.0149514003474</v>
      </c>
      <c r="D106" s="31">
        <f t="shared" si="3"/>
        <v>4.6215672813015631</v>
      </c>
      <c r="E106" s="32">
        <f t="shared" si="5"/>
        <v>31.636518681648663</v>
      </c>
      <c r="F106" s="64">
        <v>0</v>
      </c>
      <c r="G106" s="7"/>
      <c r="H106" s="2"/>
      <c r="I106" s="2"/>
      <c r="J106" s="2"/>
      <c r="K106" s="2"/>
      <c r="L106" s="2"/>
      <c r="M106" s="2"/>
      <c r="N106" s="2"/>
      <c r="O106" s="2"/>
      <c r="P106" s="2"/>
      <c r="Q106" s="2"/>
    </row>
    <row r="107" spans="2:17" hidden="1" x14ac:dyDescent="0.25">
      <c r="B107" s="29">
        <v>92</v>
      </c>
      <c r="C107" s="30">
        <f t="shared" si="4"/>
        <v>1031.636518681649</v>
      </c>
      <c r="D107" s="31">
        <f t="shared" si="3"/>
        <v>4.6423643340674206</v>
      </c>
      <c r="E107" s="32">
        <f t="shared" si="5"/>
        <v>36.278883015716083</v>
      </c>
      <c r="F107" s="64">
        <v>0</v>
      </c>
      <c r="G107" s="7"/>
      <c r="H107" s="2"/>
      <c r="I107" s="2"/>
      <c r="J107" s="2"/>
      <c r="K107" s="2"/>
      <c r="L107" s="2"/>
      <c r="M107" s="2"/>
      <c r="N107" s="2"/>
      <c r="O107" s="2"/>
      <c r="P107" s="2"/>
      <c r="Q107" s="2"/>
    </row>
    <row r="108" spans="2:17" hidden="1" x14ac:dyDescent="0.25">
      <c r="B108" s="29">
        <v>93</v>
      </c>
      <c r="C108" s="30">
        <f t="shared" si="4"/>
        <v>1036.2788830157165</v>
      </c>
      <c r="D108" s="31">
        <f t="shared" si="3"/>
        <v>4.6632549735707238</v>
      </c>
      <c r="E108" s="32">
        <f t="shared" si="5"/>
        <v>40.942137989286806</v>
      </c>
      <c r="F108" s="64">
        <v>0</v>
      </c>
      <c r="G108" s="7"/>
      <c r="H108" s="2"/>
      <c r="I108" s="2"/>
      <c r="J108" s="2"/>
      <c r="K108" s="2"/>
      <c r="L108" s="2"/>
      <c r="M108" s="2"/>
      <c r="N108" s="2"/>
      <c r="O108" s="2"/>
      <c r="P108" s="2"/>
      <c r="Q108" s="2"/>
    </row>
    <row r="109" spans="2:17" hidden="1" x14ac:dyDescent="0.25">
      <c r="B109" s="29">
        <v>94</v>
      </c>
      <c r="C109" s="30">
        <f t="shared" si="4"/>
        <v>1040.9421379892872</v>
      </c>
      <c r="D109" s="31">
        <f t="shared" si="3"/>
        <v>4.684239620951792</v>
      </c>
      <c r="E109" s="32">
        <f t="shared" si="5"/>
        <v>45.626377610238599</v>
      </c>
      <c r="F109" s="64">
        <v>0</v>
      </c>
      <c r="G109" s="7"/>
      <c r="H109" s="2"/>
      <c r="I109" s="2"/>
      <c r="J109" s="2"/>
      <c r="K109" s="2"/>
      <c r="L109" s="2"/>
      <c r="M109" s="2"/>
      <c r="N109" s="2"/>
      <c r="O109" s="2"/>
      <c r="P109" s="2"/>
      <c r="Q109" s="2"/>
    </row>
    <row r="110" spans="2:17" hidden="1" x14ac:dyDescent="0.25">
      <c r="B110" s="29">
        <v>95</v>
      </c>
      <c r="C110" s="30">
        <f t="shared" si="4"/>
        <v>1045.6263776102389</v>
      </c>
      <c r="D110" s="31">
        <f t="shared" si="3"/>
        <v>4.7053186992460745</v>
      </c>
      <c r="E110" s="32">
        <f t="shared" si="5"/>
        <v>50.33169630948467</v>
      </c>
      <c r="F110" s="64">
        <v>0</v>
      </c>
      <c r="G110" s="7"/>
      <c r="H110" s="2"/>
      <c r="I110" s="2"/>
      <c r="J110" s="2"/>
      <c r="K110" s="2"/>
      <c r="L110" s="2"/>
      <c r="M110" s="2"/>
      <c r="N110" s="2"/>
      <c r="O110" s="2"/>
      <c r="P110" s="2"/>
      <c r="Q110" s="2"/>
    </row>
    <row r="111" spans="2:17" hidden="1" x14ac:dyDescent="0.25">
      <c r="B111" s="29">
        <v>96</v>
      </c>
      <c r="C111" s="30">
        <f t="shared" si="4"/>
        <v>1050.3316963094851</v>
      </c>
      <c r="D111" s="31">
        <f t="shared" si="3"/>
        <v>4.7264926333926827</v>
      </c>
      <c r="E111" s="32">
        <f t="shared" si="5"/>
        <v>55.058188942877351</v>
      </c>
      <c r="F111" s="64">
        <v>0</v>
      </c>
      <c r="G111" s="7"/>
      <c r="H111" s="2"/>
      <c r="I111" s="2"/>
      <c r="J111" s="2"/>
      <c r="K111" s="2"/>
      <c r="L111" s="2"/>
      <c r="M111" s="2"/>
      <c r="N111" s="2"/>
      <c r="O111" s="2"/>
      <c r="P111" s="2"/>
      <c r="Q111" s="2"/>
    </row>
    <row r="112" spans="2:17" hidden="1" x14ac:dyDescent="0.25">
      <c r="B112" s="29">
        <v>97</v>
      </c>
      <c r="C112" s="30">
        <f t="shared" si="4"/>
        <v>1055.0581889428777</v>
      </c>
      <c r="D112" s="31">
        <f t="shared" si="3"/>
        <v>4.7477618502429495</v>
      </c>
      <c r="E112" s="32">
        <f t="shared" si="5"/>
        <v>59.805950793120303</v>
      </c>
      <c r="F112" s="64">
        <v>0</v>
      </c>
      <c r="G112" s="7"/>
      <c r="H112" s="2"/>
      <c r="I112" s="2"/>
      <c r="J112" s="2"/>
      <c r="K112" s="2"/>
      <c r="L112" s="2"/>
      <c r="M112" s="2"/>
      <c r="N112" s="2"/>
      <c r="O112" s="2"/>
      <c r="P112" s="2"/>
      <c r="Q112" s="2"/>
    </row>
    <row r="113" spans="2:17" hidden="1" x14ac:dyDescent="0.25">
      <c r="B113" s="29">
        <v>98</v>
      </c>
      <c r="C113" s="30">
        <f t="shared" si="4"/>
        <v>1059.8059507931207</v>
      </c>
      <c r="D113" s="31">
        <f t="shared" si="3"/>
        <v>4.769126778569043</v>
      </c>
      <c r="E113" s="32">
        <f t="shared" si="5"/>
        <v>64.575077571689349</v>
      </c>
      <c r="F113" s="64">
        <v>0</v>
      </c>
      <c r="G113" s="7"/>
      <c r="H113" s="2"/>
      <c r="I113" s="2"/>
      <c r="J113" s="2"/>
      <c r="K113" s="2"/>
      <c r="L113" s="2"/>
      <c r="M113" s="2"/>
      <c r="N113" s="2"/>
      <c r="O113" s="2"/>
      <c r="P113" s="2"/>
      <c r="Q113" s="2"/>
    </row>
    <row r="114" spans="2:17" hidden="1" x14ac:dyDescent="0.25">
      <c r="B114" s="29">
        <v>99</v>
      </c>
      <c r="C114" s="30">
        <f t="shared" si="4"/>
        <v>1064.5750775716897</v>
      </c>
      <c r="D114" s="31">
        <f t="shared" si="3"/>
        <v>4.7905878490726028</v>
      </c>
      <c r="E114" s="32">
        <f t="shared" si="5"/>
        <v>69.365665420761957</v>
      </c>
      <c r="F114" s="64">
        <v>0</v>
      </c>
      <c r="G114" s="7"/>
      <c r="H114" s="2"/>
      <c r="I114" s="2"/>
      <c r="J114" s="2"/>
      <c r="K114" s="2"/>
      <c r="L114" s="2"/>
      <c r="M114" s="2"/>
      <c r="N114" s="2"/>
      <c r="O114" s="2"/>
      <c r="P114" s="2"/>
      <c r="Q114" s="2"/>
    </row>
    <row r="115" spans="2:17" hidden="1" x14ac:dyDescent="0.25">
      <c r="B115" s="29">
        <v>100</v>
      </c>
      <c r="C115" s="30">
        <f t="shared" si="4"/>
        <v>1069.3656654207623</v>
      </c>
      <c r="D115" s="31">
        <f t="shared" si="3"/>
        <v>4.8121454943934303</v>
      </c>
      <c r="E115" s="32">
        <f t="shared" si="5"/>
        <v>74.177810915155391</v>
      </c>
      <c r="F115" s="64">
        <v>0</v>
      </c>
      <c r="G115" s="7"/>
      <c r="H115" s="2"/>
      <c r="I115" s="2"/>
      <c r="J115" s="2"/>
      <c r="K115" s="2"/>
      <c r="L115" s="2"/>
      <c r="M115" s="2"/>
      <c r="N115" s="2"/>
      <c r="O115" s="2"/>
      <c r="P115" s="2"/>
      <c r="Q115" s="2"/>
    </row>
    <row r="116" spans="2:17" hidden="1" x14ac:dyDescent="0.25">
      <c r="B116" s="29">
        <v>101</v>
      </c>
      <c r="C116" s="30">
        <f t="shared" si="4"/>
        <v>1074.1778109151558</v>
      </c>
      <c r="D116" s="31">
        <f t="shared" si="3"/>
        <v>4.8338001491182006</v>
      </c>
      <c r="E116" s="32">
        <f t="shared" si="5"/>
        <v>79.011611064273595</v>
      </c>
      <c r="F116" s="64">
        <v>0</v>
      </c>
      <c r="G116" s="7"/>
      <c r="H116" s="2"/>
      <c r="I116" s="2"/>
      <c r="J116" s="2"/>
      <c r="K116" s="2"/>
      <c r="L116" s="2"/>
      <c r="M116" s="2"/>
      <c r="N116" s="2"/>
      <c r="O116" s="2"/>
      <c r="P116" s="2"/>
      <c r="Q116" s="2"/>
    </row>
    <row r="117" spans="2:17" hidden="1" x14ac:dyDescent="0.25">
      <c r="B117" s="29">
        <v>102</v>
      </c>
      <c r="C117" s="30">
        <f t="shared" si="4"/>
        <v>1079.0116110642739</v>
      </c>
      <c r="D117" s="31">
        <f t="shared" si="3"/>
        <v>4.8555522497892323</v>
      </c>
      <c r="E117" s="32">
        <f t="shared" si="5"/>
        <v>83.867163314062822</v>
      </c>
      <c r="F117" s="64">
        <v>0</v>
      </c>
      <c r="G117" s="7"/>
      <c r="H117" s="2"/>
      <c r="I117" s="2"/>
      <c r="J117" s="2"/>
      <c r="K117" s="2"/>
      <c r="L117" s="2"/>
      <c r="M117" s="2"/>
      <c r="N117" s="2"/>
      <c r="O117" s="2"/>
      <c r="P117" s="2"/>
      <c r="Q117" s="2"/>
    </row>
    <row r="118" spans="2:17" hidden="1" x14ac:dyDescent="0.25">
      <c r="B118" s="29">
        <v>103</v>
      </c>
      <c r="C118" s="30">
        <f t="shared" si="4"/>
        <v>1083.8671633140632</v>
      </c>
      <c r="D118" s="31">
        <f t="shared" si="3"/>
        <v>4.8774022349132844</v>
      </c>
      <c r="E118" s="32">
        <f t="shared" si="5"/>
        <v>88.744565548976112</v>
      </c>
      <c r="F118" s="64">
        <v>0</v>
      </c>
      <c r="G118" s="7"/>
      <c r="H118" s="2"/>
      <c r="I118" s="2"/>
      <c r="J118" s="2"/>
      <c r="K118" s="2"/>
      <c r="L118" s="2"/>
      <c r="M118" s="2"/>
      <c r="N118" s="2"/>
      <c r="O118" s="2"/>
      <c r="P118" s="2"/>
      <c r="Q118" s="2"/>
    </row>
    <row r="119" spans="2:17" hidden="1" x14ac:dyDescent="0.25">
      <c r="B119" s="29">
        <v>104</v>
      </c>
      <c r="C119" s="30">
        <f t="shared" si="4"/>
        <v>1088.7445655489764</v>
      </c>
      <c r="D119" s="31">
        <f t="shared" si="3"/>
        <v>4.8993505449703934</v>
      </c>
      <c r="E119" s="32">
        <f t="shared" si="5"/>
        <v>93.643916093946501</v>
      </c>
      <c r="F119" s="64">
        <v>0</v>
      </c>
      <c r="G119" s="7"/>
      <c r="H119" s="2"/>
      <c r="I119" s="2"/>
      <c r="J119" s="2"/>
      <c r="K119" s="2"/>
      <c r="L119" s="2"/>
      <c r="M119" s="2"/>
      <c r="N119" s="2"/>
      <c r="O119" s="2"/>
      <c r="P119" s="2"/>
      <c r="Q119" s="2"/>
    </row>
    <row r="120" spans="2:17" hidden="1" x14ac:dyDescent="0.25">
      <c r="B120" s="29">
        <v>105</v>
      </c>
      <c r="C120" s="30">
        <f t="shared" si="4"/>
        <v>1093.6439160939469</v>
      </c>
      <c r="D120" s="31">
        <f t="shared" si="3"/>
        <v>4.9213976224227611</v>
      </c>
      <c r="E120" s="32">
        <f t="shared" si="5"/>
        <v>98.565313716369261</v>
      </c>
      <c r="F120" s="64">
        <v>0</v>
      </c>
      <c r="G120" s="7"/>
      <c r="H120" s="2"/>
      <c r="I120" s="2"/>
      <c r="J120" s="2"/>
      <c r="K120" s="2"/>
      <c r="L120" s="2"/>
      <c r="M120" s="2"/>
      <c r="N120" s="2"/>
      <c r="O120" s="2"/>
      <c r="P120" s="2"/>
      <c r="Q120" s="2"/>
    </row>
    <row r="121" spans="2:17" hidden="1" x14ac:dyDescent="0.25">
      <c r="B121" s="29">
        <v>106</v>
      </c>
      <c r="C121" s="30">
        <f t="shared" si="4"/>
        <v>1098.5653137163697</v>
      </c>
      <c r="D121" s="31">
        <f t="shared" si="3"/>
        <v>4.9435439117236637</v>
      </c>
      <c r="E121" s="32">
        <f t="shared" si="5"/>
        <v>103.50885762809293</v>
      </c>
      <c r="F121" s="64">
        <v>0</v>
      </c>
      <c r="G121" s="7"/>
      <c r="H121" s="2"/>
      <c r="I121" s="2"/>
      <c r="J121" s="2"/>
      <c r="K121" s="2"/>
      <c r="L121" s="2"/>
      <c r="M121" s="2"/>
      <c r="N121" s="2"/>
      <c r="O121" s="2"/>
      <c r="P121" s="2"/>
      <c r="Q121" s="2"/>
    </row>
    <row r="122" spans="2:17" hidden="1" x14ac:dyDescent="0.25">
      <c r="B122" s="29">
        <v>107</v>
      </c>
      <c r="C122" s="30">
        <f t="shared" si="4"/>
        <v>1103.5088576280934</v>
      </c>
      <c r="D122" s="31">
        <f t="shared" si="3"/>
        <v>4.9657898593264198</v>
      </c>
      <c r="E122" s="32">
        <f t="shared" si="5"/>
        <v>108.47464748741935</v>
      </c>
      <c r="F122" s="64">
        <v>0</v>
      </c>
      <c r="G122" s="7"/>
      <c r="H122" s="2"/>
      <c r="I122" s="2"/>
      <c r="J122" s="2"/>
      <c r="K122" s="2"/>
      <c r="L122" s="2"/>
      <c r="M122" s="2"/>
      <c r="N122" s="2"/>
      <c r="O122" s="2"/>
      <c r="P122" s="2"/>
      <c r="Q122" s="2"/>
    </row>
    <row r="123" spans="2:17" hidden="1" x14ac:dyDescent="0.25">
      <c r="B123" s="29">
        <v>108</v>
      </c>
      <c r="C123" s="30">
        <f t="shared" si="4"/>
        <v>1108.4746474874198</v>
      </c>
      <c r="D123" s="31">
        <f t="shared" si="3"/>
        <v>4.9881359136933892</v>
      </c>
      <c r="E123" s="32">
        <f t="shared" si="5"/>
        <v>113.46278340111273</v>
      </c>
      <c r="F123" s="64">
        <v>0</v>
      </c>
      <c r="G123" s="7"/>
      <c r="H123" s="2"/>
      <c r="I123" s="2"/>
      <c r="J123" s="2"/>
      <c r="K123" s="2"/>
      <c r="L123" s="2"/>
      <c r="M123" s="2"/>
      <c r="N123" s="2"/>
      <c r="O123" s="2"/>
      <c r="P123" s="2"/>
      <c r="Q123" s="2"/>
    </row>
    <row r="124" spans="2:17" hidden="1" x14ac:dyDescent="0.25">
      <c r="B124" s="29">
        <v>109</v>
      </c>
      <c r="C124" s="30">
        <f t="shared" si="4"/>
        <v>1113.4627834011133</v>
      </c>
      <c r="D124" s="31">
        <f t="shared" si="3"/>
        <v>5.0105825253050096</v>
      </c>
      <c r="E124" s="32">
        <f t="shared" si="5"/>
        <v>118.47336592641774</v>
      </c>
      <c r="F124" s="64">
        <v>0</v>
      </c>
      <c r="G124" s="7"/>
      <c r="H124" s="2"/>
      <c r="I124" s="2"/>
      <c r="J124" s="2"/>
      <c r="K124" s="2"/>
      <c r="L124" s="2"/>
      <c r="M124" s="2"/>
      <c r="N124" s="2"/>
      <c r="O124" s="2"/>
      <c r="P124" s="2"/>
      <c r="Q124" s="2"/>
    </row>
    <row r="125" spans="2:17" ht="18.75" x14ac:dyDescent="0.25">
      <c r="B125" s="33">
        <v>110</v>
      </c>
      <c r="C125" s="34">
        <f t="shared" si="4"/>
        <v>1118.4733659264182</v>
      </c>
      <c r="D125" s="35">
        <f t="shared" si="3"/>
        <v>5.0331301466688814</v>
      </c>
      <c r="E125" s="36">
        <f t="shared" si="5"/>
        <v>123.50649607308662</v>
      </c>
      <c r="F125" s="37">
        <f>+F103</f>
        <v>100</v>
      </c>
      <c r="G125" s="38">
        <v>5</v>
      </c>
      <c r="H125" s="2"/>
      <c r="I125" s="2"/>
      <c r="J125" s="2"/>
      <c r="K125" s="2"/>
      <c r="L125" s="2"/>
      <c r="M125" s="2"/>
      <c r="N125" s="2"/>
      <c r="O125" s="2"/>
      <c r="P125" s="2"/>
      <c r="Q125" s="2"/>
    </row>
    <row r="126" spans="2:17" hidden="1" x14ac:dyDescent="0.25">
      <c r="B126" s="29">
        <v>111</v>
      </c>
      <c r="C126" s="30">
        <f t="shared" si="4"/>
        <v>1023.506496073087</v>
      </c>
      <c r="D126" s="31">
        <f t="shared" si="3"/>
        <v>4.6057792323288913</v>
      </c>
      <c r="E126" s="32">
        <f t="shared" si="5"/>
        <v>28.112275305415523</v>
      </c>
      <c r="F126" s="64">
        <v>0</v>
      </c>
      <c r="G126" s="7"/>
      <c r="H126" s="2"/>
      <c r="I126" s="2"/>
      <c r="J126" s="2"/>
      <c r="K126" s="2"/>
      <c r="L126" s="2"/>
      <c r="M126" s="2"/>
      <c r="N126" s="2"/>
      <c r="O126" s="2"/>
      <c r="P126" s="2"/>
      <c r="Q126" s="2"/>
    </row>
    <row r="127" spans="2:17" hidden="1" x14ac:dyDescent="0.25">
      <c r="B127" s="29">
        <v>112</v>
      </c>
      <c r="C127" s="30">
        <f t="shared" si="4"/>
        <v>1028.1122753054158</v>
      </c>
      <c r="D127" s="31">
        <f t="shared" si="3"/>
        <v>4.6265052388743708</v>
      </c>
      <c r="E127" s="32">
        <f t="shared" si="5"/>
        <v>32.738780544289895</v>
      </c>
      <c r="F127" s="64">
        <v>0</v>
      </c>
      <c r="G127" s="7"/>
      <c r="H127" s="2"/>
      <c r="I127" s="2"/>
      <c r="J127" s="2"/>
      <c r="K127" s="2"/>
      <c r="L127" s="2"/>
      <c r="M127" s="2"/>
      <c r="N127" s="2"/>
      <c r="O127" s="2"/>
      <c r="P127" s="2"/>
      <c r="Q127" s="2"/>
    </row>
    <row r="128" spans="2:17" hidden="1" x14ac:dyDescent="0.25">
      <c r="B128" s="29">
        <v>113</v>
      </c>
      <c r="C128" s="30">
        <f t="shared" si="4"/>
        <v>1032.7387805442902</v>
      </c>
      <c r="D128" s="31">
        <f t="shared" si="3"/>
        <v>4.6473245124493054</v>
      </c>
      <c r="E128" s="32">
        <f t="shared" si="5"/>
        <v>37.386105056739197</v>
      </c>
      <c r="F128" s="64">
        <v>0</v>
      </c>
      <c r="G128" s="7"/>
      <c r="H128" s="2"/>
      <c r="I128" s="2"/>
      <c r="J128" s="2"/>
      <c r="K128" s="2"/>
      <c r="L128" s="2"/>
      <c r="M128" s="2"/>
      <c r="N128" s="2"/>
      <c r="O128" s="2"/>
      <c r="P128" s="2"/>
      <c r="Q128" s="2"/>
    </row>
    <row r="129" spans="2:17" hidden="1" x14ac:dyDescent="0.25">
      <c r="B129" s="29">
        <v>114</v>
      </c>
      <c r="C129" s="30">
        <f t="shared" si="4"/>
        <v>1037.3861050567396</v>
      </c>
      <c r="D129" s="31">
        <f t="shared" si="3"/>
        <v>4.6682374727553277</v>
      </c>
      <c r="E129" s="32">
        <f t="shared" si="5"/>
        <v>42.054342529494527</v>
      </c>
      <c r="F129" s="64">
        <v>0</v>
      </c>
      <c r="G129" s="7"/>
      <c r="H129" s="2"/>
      <c r="I129" s="2"/>
      <c r="J129" s="2"/>
      <c r="K129" s="2"/>
      <c r="L129" s="2"/>
      <c r="M129" s="2"/>
      <c r="N129" s="2"/>
      <c r="O129" s="2"/>
      <c r="P129" s="2"/>
      <c r="Q129" s="2"/>
    </row>
    <row r="130" spans="2:17" hidden="1" x14ac:dyDescent="0.25">
      <c r="B130" s="29">
        <v>115</v>
      </c>
      <c r="C130" s="30">
        <f t="shared" si="4"/>
        <v>1042.054342529495</v>
      </c>
      <c r="D130" s="31">
        <f t="shared" si="3"/>
        <v>4.6892445413827275</v>
      </c>
      <c r="E130" s="32">
        <f t="shared" si="5"/>
        <v>46.743587070877254</v>
      </c>
      <c r="F130" s="64">
        <v>0</v>
      </c>
      <c r="G130" s="7"/>
      <c r="H130" s="2"/>
      <c r="I130" s="2"/>
      <c r="J130" s="2"/>
      <c r="K130" s="2"/>
      <c r="L130" s="2"/>
      <c r="M130" s="2"/>
      <c r="N130" s="2"/>
      <c r="O130" s="2"/>
      <c r="P130" s="2"/>
      <c r="Q130" s="2"/>
    </row>
    <row r="131" spans="2:17" hidden="1" x14ac:dyDescent="0.25">
      <c r="B131" s="29">
        <v>116</v>
      </c>
      <c r="C131" s="30">
        <f t="shared" si="4"/>
        <v>1046.7435870708778</v>
      </c>
      <c r="D131" s="31">
        <f t="shared" si="3"/>
        <v>4.7103461418189498</v>
      </c>
      <c r="E131" s="32">
        <f t="shared" si="5"/>
        <v>51.453933212696207</v>
      </c>
      <c r="F131" s="64">
        <v>0</v>
      </c>
      <c r="G131" s="7"/>
      <c r="H131" s="2"/>
      <c r="I131" s="2"/>
      <c r="J131" s="2"/>
      <c r="K131" s="2"/>
      <c r="L131" s="2"/>
      <c r="M131" s="2"/>
      <c r="N131" s="2"/>
      <c r="O131" s="2"/>
      <c r="P131" s="2"/>
      <c r="Q131" s="2"/>
    </row>
    <row r="132" spans="2:17" hidden="1" x14ac:dyDescent="0.25">
      <c r="B132" s="29">
        <v>117</v>
      </c>
      <c r="C132" s="30">
        <f t="shared" si="4"/>
        <v>1051.4539332126967</v>
      </c>
      <c r="D132" s="31">
        <f t="shared" si="3"/>
        <v>4.731542699457135</v>
      </c>
      <c r="E132" s="32">
        <f t="shared" si="5"/>
        <v>56.185475912153343</v>
      </c>
      <c r="F132" s="64">
        <v>0</v>
      </c>
      <c r="G132" s="7"/>
      <c r="H132" s="2"/>
      <c r="I132" s="2"/>
      <c r="J132" s="2"/>
      <c r="K132" s="2"/>
      <c r="L132" s="2"/>
      <c r="M132" s="2"/>
      <c r="N132" s="2"/>
      <c r="O132" s="2"/>
      <c r="P132" s="2"/>
      <c r="Q132" s="2"/>
    </row>
    <row r="133" spans="2:17" hidden="1" x14ac:dyDescent="0.25">
      <c r="B133" s="29">
        <v>118</v>
      </c>
      <c r="C133" s="30">
        <f t="shared" si="4"/>
        <v>1056.1854759121538</v>
      </c>
      <c r="D133" s="31">
        <f t="shared" si="3"/>
        <v>4.752834641604692</v>
      </c>
      <c r="E133" s="32">
        <f t="shared" si="5"/>
        <v>60.938310553758036</v>
      </c>
      <c r="F133" s="64">
        <v>0</v>
      </c>
      <c r="G133" s="7"/>
      <c r="H133" s="2"/>
      <c r="I133" s="2"/>
      <c r="J133" s="2"/>
      <c r="K133" s="2"/>
      <c r="L133" s="2"/>
      <c r="M133" s="2"/>
      <c r="N133" s="2"/>
      <c r="O133" s="2"/>
      <c r="P133" s="2"/>
      <c r="Q133" s="2"/>
    </row>
    <row r="134" spans="2:17" hidden="1" x14ac:dyDescent="0.25">
      <c r="B134" s="29">
        <v>119</v>
      </c>
      <c r="C134" s="30">
        <f t="shared" si="4"/>
        <v>1060.9383105537586</v>
      </c>
      <c r="D134" s="31">
        <f t="shared" si="3"/>
        <v>4.7742223974919131</v>
      </c>
      <c r="E134" s="32">
        <f t="shared" si="5"/>
        <v>65.712532951249955</v>
      </c>
      <c r="F134" s="64">
        <v>0</v>
      </c>
      <c r="G134" s="7"/>
      <c r="H134" s="2"/>
      <c r="I134" s="2"/>
      <c r="J134" s="2"/>
      <c r="K134" s="2"/>
      <c r="L134" s="2"/>
      <c r="M134" s="2"/>
      <c r="N134" s="2"/>
      <c r="O134" s="2"/>
      <c r="P134" s="2"/>
      <c r="Q134" s="2"/>
    </row>
    <row r="135" spans="2:17" hidden="1" x14ac:dyDescent="0.25">
      <c r="B135" s="29">
        <v>120</v>
      </c>
      <c r="C135" s="30">
        <f t="shared" si="4"/>
        <v>1065.7125329512505</v>
      </c>
      <c r="D135" s="31">
        <f t="shared" si="3"/>
        <v>4.7957063982806272</v>
      </c>
      <c r="E135" s="32">
        <f t="shared" si="5"/>
        <v>70.508239349530584</v>
      </c>
      <c r="F135" s="64">
        <v>0</v>
      </c>
      <c r="G135" s="7"/>
      <c r="H135" s="2"/>
      <c r="I135" s="2"/>
      <c r="J135" s="2"/>
      <c r="K135" s="2"/>
      <c r="L135" s="2"/>
      <c r="M135" s="2"/>
      <c r="N135" s="2"/>
      <c r="O135" s="2"/>
      <c r="P135" s="2"/>
      <c r="Q135" s="2"/>
    </row>
    <row r="136" spans="2:17" hidden="1" x14ac:dyDescent="0.25">
      <c r="B136" s="29">
        <v>121</v>
      </c>
      <c r="C136" s="30">
        <f t="shared" si="4"/>
        <v>1070.5082393495311</v>
      </c>
      <c r="D136" s="31">
        <f t="shared" si="3"/>
        <v>4.8172870770728897</v>
      </c>
      <c r="E136" s="32">
        <f t="shared" si="5"/>
        <v>75.325526426603474</v>
      </c>
      <c r="F136" s="64">
        <v>0</v>
      </c>
      <c r="G136" s="7"/>
      <c r="H136" s="2"/>
      <c r="I136" s="2"/>
      <c r="J136" s="2"/>
      <c r="K136" s="2"/>
      <c r="L136" s="2"/>
      <c r="M136" s="2"/>
      <c r="N136" s="2"/>
      <c r="O136" s="2"/>
      <c r="P136" s="2"/>
      <c r="Q136" s="2"/>
    </row>
    <row r="137" spans="2:17" hidden="1" x14ac:dyDescent="0.25">
      <c r="B137" s="29">
        <v>122</v>
      </c>
      <c r="C137" s="30">
        <f t="shared" si="4"/>
        <v>1075.325526426604</v>
      </c>
      <c r="D137" s="31">
        <f t="shared" si="3"/>
        <v>4.8389648689197173</v>
      </c>
      <c r="E137" s="32">
        <f t="shared" si="5"/>
        <v>80.164491295523192</v>
      </c>
      <c r="F137" s="64">
        <v>0</v>
      </c>
      <c r="G137" s="7"/>
      <c r="H137" s="2"/>
      <c r="I137" s="2"/>
      <c r="J137" s="2"/>
      <c r="K137" s="2"/>
      <c r="L137" s="2"/>
      <c r="M137" s="2"/>
      <c r="N137" s="2"/>
      <c r="O137" s="2"/>
      <c r="P137" s="2"/>
      <c r="Q137" s="2"/>
    </row>
    <row r="138" spans="2:17" hidden="1" x14ac:dyDescent="0.25">
      <c r="B138" s="29">
        <v>123</v>
      </c>
      <c r="C138" s="30">
        <f t="shared" si="4"/>
        <v>1080.1644912955237</v>
      </c>
      <c r="D138" s="31">
        <f t="shared" si="3"/>
        <v>4.8607402108298565</v>
      </c>
      <c r="E138" s="32">
        <f t="shared" si="5"/>
        <v>85.025231506353052</v>
      </c>
      <c r="F138" s="64">
        <v>0</v>
      </c>
      <c r="G138" s="7"/>
      <c r="H138" s="2"/>
      <c r="I138" s="2"/>
      <c r="J138" s="2"/>
      <c r="K138" s="2"/>
      <c r="L138" s="2"/>
      <c r="M138" s="2"/>
      <c r="N138" s="2"/>
      <c r="O138" s="2"/>
      <c r="P138" s="2"/>
      <c r="Q138" s="2"/>
    </row>
    <row r="139" spans="2:17" hidden="1" x14ac:dyDescent="0.25">
      <c r="B139" s="29">
        <v>124</v>
      </c>
      <c r="C139" s="30">
        <f t="shared" si="4"/>
        <v>1085.0252315063535</v>
      </c>
      <c r="D139" s="31">
        <f t="shared" si="3"/>
        <v>4.8826135417785901</v>
      </c>
      <c r="E139" s="32">
        <f t="shared" si="5"/>
        <v>89.907845048131648</v>
      </c>
      <c r="F139" s="64">
        <v>0</v>
      </c>
      <c r="G139" s="7"/>
      <c r="H139" s="2"/>
      <c r="I139" s="2"/>
      <c r="J139" s="2"/>
      <c r="K139" s="2"/>
      <c r="L139" s="2"/>
      <c r="M139" s="2"/>
      <c r="N139" s="2"/>
      <c r="O139" s="2"/>
      <c r="P139" s="2"/>
      <c r="Q139" s="2"/>
    </row>
    <row r="140" spans="2:17" hidden="1" x14ac:dyDescent="0.25">
      <c r="B140" s="29">
        <v>125</v>
      </c>
      <c r="C140" s="30">
        <f t="shared" si="4"/>
        <v>1089.907845048132</v>
      </c>
      <c r="D140" s="31">
        <f t="shared" si="3"/>
        <v>4.904585302716594</v>
      </c>
      <c r="E140" s="32">
        <f t="shared" si="5"/>
        <v>94.812430350848246</v>
      </c>
      <c r="F140" s="64">
        <v>0</v>
      </c>
      <c r="G140" s="7"/>
      <c r="H140" s="2"/>
      <c r="I140" s="2"/>
      <c r="J140" s="2"/>
      <c r="K140" s="2"/>
      <c r="L140" s="2"/>
      <c r="M140" s="2"/>
      <c r="N140" s="2"/>
      <c r="O140" s="2"/>
      <c r="P140" s="2"/>
      <c r="Q140" s="2"/>
    </row>
    <row r="141" spans="2:17" hidden="1" x14ac:dyDescent="0.25">
      <c r="B141" s="29">
        <v>126</v>
      </c>
      <c r="C141" s="30">
        <f t="shared" si="4"/>
        <v>1094.8124303508487</v>
      </c>
      <c r="D141" s="31">
        <f t="shared" si="3"/>
        <v>4.9266559365788183</v>
      </c>
      <c r="E141" s="32">
        <f t="shared" si="5"/>
        <v>99.739086287427057</v>
      </c>
      <c r="F141" s="64">
        <v>0</v>
      </c>
      <c r="G141" s="7"/>
      <c r="H141" s="2"/>
      <c r="I141" s="2"/>
      <c r="J141" s="2"/>
      <c r="K141" s="2"/>
      <c r="L141" s="2"/>
      <c r="M141" s="2"/>
      <c r="N141" s="2"/>
      <c r="O141" s="2"/>
      <c r="P141" s="2"/>
      <c r="Q141" s="2"/>
    </row>
    <row r="142" spans="2:17" hidden="1" x14ac:dyDescent="0.25">
      <c r="B142" s="29">
        <v>127</v>
      </c>
      <c r="C142" s="30">
        <f t="shared" si="4"/>
        <v>1099.7390862874274</v>
      </c>
      <c r="D142" s="31">
        <f t="shared" si="3"/>
        <v>4.9488258882934231</v>
      </c>
      <c r="E142" s="32">
        <f t="shared" si="5"/>
        <v>104.68791217572048</v>
      </c>
      <c r="F142" s="64">
        <v>0</v>
      </c>
      <c r="G142" s="7"/>
      <c r="H142" s="2"/>
      <c r="I142" s="2"/>
      <c r="J142" s="2"/>
      <c r="K142" s="2"/>
      <c r="L142" s="2"/>
      <c r="M142" s="2"/>
      <c r="N142" s="2"/>
      <c r="O142" s="2"/>
      <c r="P142" s="2"/>
      <c r="Q142" s="2"/>
    </row>
    <row r="143" spans="2:17" hidden="1" x14ac:dyDescent="0.25">
      <c r="B143" s="29">
        <v>128</v>
      </c>
      <c r="C143" s="30">
        <f t="shared" si="4"/>
        <v>1104.6879121757208</v>
      </c>
      <c r="D143" s="31">
        <f t="shared" si="3"/>
        <v>4.9710956047907437</v>
      </c>
      <c r="E143" s="32">
        <f t="shared" si="5"/>
        <v>109.65900778051123</v>
      </c>
      <c r="F143" s="64">
        <v>0</v>
      </c>
      <c r="G143" s="7"/>
      <c r="H143" s="2"/>
      <c r="I143" s="2"/>
      <c r="J143" s="2"/>
      <c r="K143" s="2"/>
      <c r="L143" s="2"/>
      <c r="M143" s="2"/>
      <c r="N143" s="2"/>
      <c r="O143" s="2"/>
      <c r="P143" s="2"/>
      <c r="Q143" s="2"/>
    </row>
    <row r="144" spans="2:17" hidden="1" x14ac:dyDescent="0.25">
      <c r="B144" s="29">
        <v>129</v>
      </c>
      <c r="C144" s="30">
        <f t="shared" si="4"/>
        <v>1109.6590077805115</v>
      </c>
      <c r="D144" s="31">
        <f t="shared" ref="D144:D207" si="6">+C144*$D$8</f>
        <v>4.9934655350123016</v>
      </c>
      <c r="E144" s="32">
        <f t="shared" si="5"/>
        <v>114.65247331552354</v>
      </c>
      <c r="F144" s="64">
        <v>0</v>
      </c>
      <c r="G144" s="7"/>
      <c r="H144" s="2"/>
      <c r="I144" s="2"/>
      <c r="J144" s="2"/>
      <c r="K144" s="2"/>
      <c r="L144" s="2"/>
      <c r="M144" s="2"/>
      <c r="N144" s="2"/>
      <c r="O144" s="2"/>
      <c r="P144" s="2"/>
      <c r="Q144" s="2"/>
    </row>
    <row r="145" spans="2:17" hidden="1" x14ac:dyDescent="0.25">
      <c r="B145" s="29">
        <v>130</v>
      </c>
      <c r="C145" s="30">
        <f t="shared" si="4"/>
        <v>1114.6524733155238</v>
      </c>
      <c r="D145" s="31">
        <f t="shared" si="6"/>
        <v>5.015936129919857</v>
      </c>
      <c r="E145" s="32">
        <f t="shared" si="5"/>
        <v>119.66840944544339</v>
      </c>
      <c r="F145" s="64">
        <v>0</v>
      </c>
      <c r="G145" s="7"/>
      <c r="H145" s="2"/>
      <c r="I145" s="2"/>
      <c r="J145" s="2"/>
      <c r="K145" s="2"/>
      <c r="L145" s="2"/>
      <c r="M145" s="2"/>
      <c r="N145" s="2"/>
      <c r="O145" s="2"/>
      <c r="P145" s="2"/>
      <c r="Q145" s="2"/>
    </row>
    <row r="146" spans="2:17" hidden="1" x14ac:dyDescent="0.25">
      <c r="B146" s="29">
        <v>131</v>
      </c>
      <c r="C146" s="30">
        <f t="shared" si="4"/>
        <v>1119.6684094454438</v>
      </c>
      <c r="D146" s="31">
        <f t="shared" si="6"/>
        <v>5.0385078425044965</v>
      </c>
      <c r="E146" s="32">
        <f t="shared" si="5"/>
        <v>124.70691728794789</v>
      </c>
      <c r="F146" s="64">
        <v>0</v>
      </c>
      <c r="G146" s="7"/>
      <c r="H146" s="2"/>
      <c r="I146" s="2"/>
      <c r="J146" s="2"/>
      <c r="K146" s="2"/>
      <c r="L146" s="2"/>
      <c r="M146" s="2"/>
      <c r="N146" s="2"/>
      <c r="O146" s="2"/>
      <c r="P146" s="2"/>
      <c r="Q146" s="2"/>
    </row>
    <row r="147" spans="2:17" ht="18.75" x14ac:dyDescent="0.25">
      <c r="B147" s="33">
        <v>132</v>
      </c>
      <c r="C147" s="34">
        <f t="shared" si="4"/>
        <v>1124.7069172879483</v>
      </c>
      <c r="D147" s="35">
        <f t="shared" si="6"/>
        <v>5.0611811277957672</v>
      </c>
      <c r="E147" s="36">
        <f t="shared" si="5"/>
        <v>129.76809841574365</v>
      </c>
      <c r="F147" s="37">
        <f>+F125</f>
        <v>100</v>
      </c>
      <c r="G147" s="38">
        <v>6</v>
      </c>
      <c r="H147" s="2"/>
      <c r="I147" s="2"/>
      <c r="J147" s="2"/>
      <c r="K147" s="2"/>
      <c r="L147" s="2"/>
      <c r="M147" s="2"/>
      <c r="N147" s="2"/>
      <c r="O147" s="2"/>
      <c r="P147" s="2"/>
      <c r="Q147" s="2"/>
    </row>
    <row r="148" spans="2:17" hidden="1" x14ac:dyDescent="0.25">
      <c r="B148" s="29">
        <v>133</v>
      </c>
      <c r="C148" s="30">
        <f t="shared" ref="C148:C211" si="7">+C147+D147-F147</f>
        <v>1029.7680984157441</v>
      </c>
      <c r="D148" s="31">
        <f t="shared" si="6"/>
        <v>4.633956442870848</v>
      </c>
      <c r="E148" s="32">
        <f t="shared" ref="E148:E211" si="8">+E147+D148-F147</f>
        <v>34.402054858614491</v>
      </c>
      <c r="F148" s="64">
        <v>0</v>
      </c>
      <c r="G148" s="7"/>
      <c r="H148" s="2"/>
      <c r="I148" s="2"/>
      <c r="J148" s="2"/>
      <c r="K148" s="2"/>
      <c r="L148" s="2"/>
      <c r="M148" s="2"/>
      <c r="N148" s="2"/>
      <c r="O148" s="2"/>
      <c r="P148" s="2"/>
      <c r="Q148" s="2"/>
    </row>
    <row r="149" spans="2:17" hidden="1" x14ac:dyDescent="0.25">
      <c r="B149" s="29">
        <v>134</v>
      </c>
      <c r="C149" s="30">
        <f t="shared" si="7"/>
        <v>1034.402054858615</v>
      </c>
      <c r="D149" s="31">
        <f t="shared" si="6"/>
        <v>4.654809246863767</v>
      </c>
      <c r="E149" s="32">
        <f t="shared" si="8"/>
        <v>39.056864105478255</v>
      </c>
      <c r="F149" s="64">
        <v>0</v>
      </c>
      <c r="G149" s="7"/>
      <c r="H149" s="2"/>
      <c r="I149" s="2"/>
      <c r="J149" s="2"/>
      <c r="K149" s="2"/>
      <c r="L149" s="2"/>
      <c r="M149" s="2"/>
      <c r="N149" s="2"/>
      <c r="O149" s="2"/>
      <c r="P149" s="2"/>
      <c r="Q149" s="2"/>
    </row>
    <row r="150" spans="2:17" hidden="1" x14ac:dyDescent="0.25">
      <c r="B150" s="29">
        <v>135</v>
      </c>
      <c r="C150" s="30">
        <f t="shared" si="7"/>
        <v>1039.0568641054788</v>
      </c>
      <c r="D150" s="31">
        <f t="shared" si="6"/>
        <v>4.6757558884746544</v>
      </c>
      <c r="E150" s="32">
        <f t="shared" si="8"/>
        <v>43.732619993952909</v>
      </c>
      <c r="F150" s="64">
        <v>0</v>
      </c>
      <c r="G150" s="7"/>
      <c r="H150" s="2"/>
      <c r="I150" s="2"/>
      <c r="J150" s="2"/>
      <c r="K150" s="2"/>
      <c r="L150" s="2"/>
      <c r="M150" s="2"/>
      <c r="N150" s="2"/>
      <c r="O150" s="2"/>
      <c r="P150" s="2"/>
      <c r="Q150" s="2"/>
    </row>
    <row r="151" spans="2:17" hidden="1" x14ac:dyDescent="0.25">
      <c r="B151" s="29">
        <v>136</v>
      </c>
      <c r="C151" s="30">
        <f t="shared" si="7"/>
        <v>1043.7326199939534</v>
      </c>
      <c r="D151" s="31">
        <f t="shared" si="6"/>
        <v>4.6967967899727903</v>
      </c>
      <c r="E151" s="32">
        <f t="shared" si="8"/>
        <v>48.429416783925703</v>
      </c>
      <c r="F151" s="64">
        <v>0</v>
      </c>
      <c r="G151" s="7"/>
      <c r="H151" s="2"/>
      <c r="I151" s="2"/>
      <c r="J151" s="2"/>
      <c r="K151" s="2"/>
      <c r="L151" s="2"/>
      <c r="M151" s="2"/>
      <c r="N151" s="2"/>
      <c r="O151" s="2"/>
      <c r="P151" s="2"/>
      <c r="Q151" s="2"/>
    </row>
    <row r="152" spans="2:17" hidden="1" x14ac:dyDescent="0.25">
      <c r="B152" s="29">
        <v>137</v>
      </c>
      <c r="C152" s="30">
        <f t="shared" si="7"/>
        <v>1048.4294167839262</v>
      </c>
      <c r="D152" s="31">
        <f t="shared" si="6"/>
        <v>4.717932375527667</v>
      </c>
      <c r="E152" s="32">
        <f t="shared" si="8"/>
        <v>53.14734915945337</v>
      </c>
      <c r="F152" s="64">
        <v>0</v>
      </c>
      <c r="G152" s="7"/>
      <c r="H152" s="2"/>
      <c r="I152" s="2"/>
      <c r="J152" s="2"/>
      <c r="K152" s="2"/>
      <c r="L152" s="2"/>
      <c r="M152" s="2"/>
      <c r="N152" s="2"/>
      <c r="O152" s="2"/>
      <c r="P152" s="2"/>
      <c r="Q152" s="2"/>
    </row>
    <row r="153" spans="2:17" hidden="1" x14ac:dyDescent="0.25">
      <c r="B153" s="29">
        <v>138</v>
      </c>
      <c r="C153" s="30">
        <f t="shared" si="7"/>
        <v>1053.1473491594538</v>
      </c>
      <c r="D153" s="31">
        <f t="shared" si="6"/>
        <v>4.7391630712175417</v>
      </c>
      <c r="E153" s="32">
        <f t="shared" si="8"/>
        <v>57.88651223067091</v>
      </c>
      <c r="F153" s="64">
        <v>0</v>
      </c>
      <c r="G153" s="7"/>
      <c r="H153" s="2"/>
      <c r="I153" s="2"/>
      <c r="J153" s="2"/>
      <c r="K153" s="2"/>
      <c r="L153" s="2"/>
      <c r="M153" s="2"/>
      <c r="N153" s="2"/>
      <c r="O153" s="2"/>
      <c r="P153" s="2"/>
      <c r="Q153" s="2"/>
    </row>
    <row r="154" spans="2:17" hidden="1" x14ac:dyDescent="0.25">
      <c r="B154" s="29">
        <v>139</v>
      </c>
      <c r="C154" s="30">
        <f t="shared" si="7"/>
        <v>1057.8865122306713</v>
      </c>
      <c r="D154" s="31">
        <f t="shared" si="6"/>
        <v>4.7604893050380204</v>
      </c>
      <c r="E154" s="32">
        <f t="shared" si="8"/>
        <v>62.647001535708931</v>
      </c>
      <c r="F154" s="64">
        <v>0</v>
      </c>
      <c r="G154" s="7"/>
      <c r="H154" s="2"/>
      <c r="I154" s="2"/>
      <c r="J154" s="2"/>
      <c r="K154" s="2"/>
      <c r="L154" s="2"/>
      <c r="M154" s="2"/>
      <c r="N154" s="2"/>
      <c r="O154" s="2"/>
      <c r="P154" s="2"/>
      <c r="Q154" s="2"/>
    </row>
    <row r="155" spans="2:17" hidden="1" x14ac:dyDescent="0.25">
      <c r="B155" s="29">
        <v>140</v>
      </c>
      <c r="C155" s="30">
        <f t="shared" si="7"/>
        <v>1062.6470015357093</v>
      </c>
      <c r="D155" s="31">
        <f t="shared" si="6"/>
        <v>4.7819115069106912</v>
      </c>
      <c r="E155" s="32">
        <f t="shared" si="8"/>
        <v>67.428913042619627</v>
      </c>
      <c r="F155" s="64">
        <v>0</v>
      </c>
      <c r="G155" s="7"/>
      <c r="H155" s="2"/>
      <c r="I155" s="2"/>
      <c r="J155" s="2"/>
      <c r="K155" s="2"/>
      <c r="L155" s="2"/>
      <c r="M155" s="2"/>
      <c r="N155" s="2"/>
      <c r="O155" s="2"/>
      <c r="P155" s="2"/>
      <c r="Q155" s="2"/>
    </row>
    <row r="156" spans="2:17" hidden="1" x14ac:dyDescent="0.25">
      <c r="B156" s="29">
        <v>141</v>
      </c>
      <c r="C156" s="30">
        <f t="shared" si="7"/>
        <v>1067.42891304262</v>
      </c>
      <c r="D156" s="31">
        <f t="shared" si="6"/>
        <v>4.8034301086917894</v>
      </c>
      <c r="E156" s="32">
        <f t="shared" si="8"/>
        <v>72.232343151311412</v>
      </c>
      <c r="F156" s="64">
        <v>0</v>
      </c>
      <c r="G156" s="7"/>
      <c r="H156" s="2"/>
      <c r="I156" s="2"/>
      <c r="J156" s="2"/>
      <c r="K156" s="2"/>
      <c r="L156" s="2"/>
      <c r="M156" s="2"/>
      <c r="N156" s="2"/>
      <c r="O156" s="2"/>
      <c r="P156" s="2"/>
      <c r="Q156" s="2"/>
    </row>
    <row r="157" spans="2:17" hidden="1" x14ac:dyDescent="0.25">
      <c r="B157" s="29">
        <v>142</v>
      </c>
      <c r="C157" s="30">
        <f t="shared" si="7"/>
        <v>1072.2323431513119</v>
      </c>
      <c r="D157" s="31">
        <f t="shared" si="6"/>
        <v>4.8250455441809033</v>
      </c>
      <c r="E157" s="32">
        <f t="shared" si="8"/>
        <v>77.057388695492321</v>
      </c>
      <c r="F157" s="64">
        <v>0</v>
      </c>
      <c r="G157" s="7"/>
      <c r="H157" s="2"/>
      <c r="I157" s="2"/>
      <c r="J157" s="2"/>
      <c r="K157" s="2"/>
      <c r="L157" s="2"/>
      <c r="M157" s="2"/>
      <c r="N157" s="2"/>
      <c r="O157" s="2"/>
      <c r="P157" s="2"/>
      <c r="Q157" s="2"/>
    </row>
    <row r="158" spans="2:17" hidden="1" x14ac:dyDescent="0.25">
      <c r="B158" s="29">
        <v>143</v>
      </c>
      <c r="C158" s="30">
        <f t="shared" si="7"/>
        <v>1077.0573886954928</v>
      </c>
      <c r="D158" s="31">
        <f t="shared" si="6"/>
        <v>4.8467582491297172</v>
      </c>
      <c r="E158" s="32">
        <f t="shared" si="8"/>
        <v>81.904146944622042</v>
      </c>
      <c r="F158" s="64">
        <v>0</v>
      </c>
      <c r="G158" s="7"/>
      <c r="H158" s="2"/>
      <c r="I158" s="2"/>
      <c r="J158" s="2"/>
      <c r="K158" s="2"/>
      <c r="L158" s="2"/>
      <c r="M158" s="2"/>
      <c r="N158" s="2"/>
      <c r="O158" s="2"/>
      <c r="P158" s="2"/>
      <c r="Q158" s="2"/>
    </row>
    <row r="159" spans="2:17" hidden="1" x14ac:dyDescent="0.25">
      <c r="B159" s="29">
        <v>144</v>
      </c>
      <c r="C159" s="30">
        <f t="shared" si="7"/>
        <v>1081.9041469446224</v>
      </c>
      <c r="D159" s="31">
        <f t="shared" si="6"/>
        <v>4.8685686612508006</v>
      </c>
      <c r="E159" s="32">
        <f t="shared" si="8"/>
        <v>86.772715605872847</v>
      </c>
      <c r="F159" s="64">
        <v>0</v>
      </c>
      <c r="G159" s="7"/>
      <c r="H159" s="2"/>
      <c r="I159" s="2"/>
      <c r="J159" s="2"/>
      <c r="K159" s="2"/>
      <c r="L159" s="2"/>
      <c r="M159" s="2"/>
      <c r="N159" s="2"/>
      <c r="O159" s="2"/>
      <c r="P159" s="2"/>
      <c r="Q159" s="2"/>
    </row>
    <row r="160" spans="2:17" hidden="1" x14ac:dyDescent="0.25">
      <c r="B160" s="29">
        <v>145</v>
      </c>
      <c r="C160" s="30">
        <f t="shared" si="7"/>
        <v>1086.7727156058731</v>
      </c>
      <c r="D160" s="31">
        <f t="shared" si="6"/>
        <v>4.8904772202264288</v>
      </c>
      <c r="E160" s="32">
        <f t="shared" si="8"/>
        <v>91.663192826099277</v>
      </c>
      <c r="F160" s="64">
        <v>0</v>
      </c>
      <c r="G160" s="7"/>
      <c r="H160" s="2"/>
      <c r="I160" s="2"/>
      <c r="J160" s="2"/>
      <c r="K160" s="2"/>
      <c r="L160" s="2"/>
      <c r="M160" s="2"/>
      <c r="N160" s="2"/>
      <c r="O160" s="2"/>
      <c r="P160" s="2"/>
      <c r="Q160" s="2"/>
    </row>
    <row r="161" spans="2:17" hidden="1" x14ac:dyDescent="0.25">
      <c r="B161" s="29">
        <v>146</v>
      </c>
      <c r="C161" s="30">
        <f t="shared" si="7"/>
        <v>1091.6631928260995</v>
      </c>
      <c r="D161" s="31">
        <f t="shared" si="6"/>
        <v>4.9124843677174477</v>
      </c>
      <c r="E161" s="32">
        <f t="shared" si="8"/>
        <v>96.57567719381673</v>
      </c>
      <c r="F161" s="64">
        <v>0</v>
      </c>
      <c r="G161" s="7"/>
      <c r="H161" s="2"/>
      <c r="I161" s="2"/>
      <c r="J161" s="2"/>
      <c r="K161" s="2"/>
      <c r="L161" s="2"/>
      <c r="M161" s="2"/>
      <c r="N161" s="2"/>
      <c r="O161" s="2"/>
      <c r="P161" s="2"/>
      <c r="Q161" s="2"/>
    </row>
    <row r="162" spans="2:17" hidden="1" x14ac:dyDescent="0.25">
      <c r="B162" s="29">
        <v>147</v>
      </c>
      <c r="C162" s="30">
        <f t="shared" si="7"/>
        <v>1096.575677193817</v>
      </c>
      <c r="D162" s="31">
        <f t="shared" si="6"/>
        <v>4.9345905473721761</v>
      </c>
      <c r="E162" s="32">
        <f t="shared" si="8"/>
        <v>101.51026774118891</v>
      </c>
      <c r="F162" s="64">
        <v>0</v>
      </c>
      <c r="G162" s="7"/>
      <c r="H162" s="2"/>
      <c r="I162" s="2"/>
      <c r="J162" s="2"/>
      <c r="K162" s="2"/>
      <c r="L162" s="2"/>
      <c r="M162" s="2"/>
      <c r="N162" s="2"/>
      <c r="O162" s="2"/>
      <c r="P162" s="2"/>
      <c r="Q162" s="2"/>
    </row>
    <row r="163" spans="2:17" hidden="1" x14ac:dyDescent="0.25">
      <c r="B163" s="29">
        <v>148</v>
      </c>
      <c r="C163" s="30">
        <f t="shared" si="7"/>
        <v>1101.5102677411892</v>
      </c>
      <c r="D163" s="31">
        <f t="shared" si="6"/>
        <v>4.9567962048353511</v>
      </c>
      <c r="E163" s="32">
        <f t="shared" si="8"/>
        <v>106.46706394602427</v>
      </c>
      <c r="F163" s="64">
        <v>0</v>
      </c>
      <c r="G163" s="7"/>
      <c r="H163" s="2"/>
      <c r="I163" s="2"/>
      <c r="J163" s="2"/>
      <c r="K163" s="2"/>
      <c r="L163" s="2"/>
      <c r="M163" s="2"/>
      <c r="N163" s="2"/>
      <c r="O163" s="2"/>
      <c r="P163" s="2"/>
      <c r="Q163" s="2"/>
    </row>
    <row r="164" spans="2:17" hidden="1" x14ac:dyDescent="0.25">
      <c r="B164" s="29">
        <v>149</v>
      </c>
      <c r="C164" s="30">
        <f t="shared" si="7"/>
        <v>1106.4670639460246</v>
      </c>
      <c r="D164" s="31">
        <f t="shared" si="6"/>
        <v>4.9791017877571102</v>
      </c>
      <c r="E164" s="32">
        <f t="shared" si="8"/>
        <v>111.44616573378138</v>
      </c>
      <c r="F164" s="64">
        <v>0</v>
      </c>
      <c r="G164" s="7"/>
      <c r="H164" s="2"/>
      <c r="I164" s="2"/>
      <c r="J164" s="2"/>
      <c r="K164" s="2"/>
      <c r="L164" s="2"/>
      <c r="M164" s="2"/>
      <c r="N164" s="2"/>
      <c r="O164" s="2"/>
      <c r="P164" s="2"/>
      <c r="Q164" s="2"/>
    </row>
    <row r="165" spans="2:17" hidden="1" x14ac:dyDescent="0.25">
      <c r="B165" s="29">
        <v>150</v>
      </c>
      <c r="C165" s="30">
        <f t="shared" si="7"/>
        <v>1111.4461657337818</v>
      </c>
      <c r="D165" s="31">
        <f t="shared" si="6"/>
        <v>5.0015077458020176</v>
      </c>
      <c r="E165" s="32">
        <f t="shared" si="8"/>
        <v>116.4476734795834</v>
      </c>
      <c r="F165" s="64">
        <v>0</v>
      </c>
      <c r="G165" s="7"/>
      <c r="H165" s="2"/>
      <c r="I165" s="2"/>
      <c r="J165" s="2"/>
      <c r="K165" s="2"/>
      <c r="L165" s="2"/>
      <c r="M165" s="2"/>
      <c r="N165" s="2"/>
      <c r="O165" s="2"/>
      <c r="P165" s="2"/>
      <c r="Q165" s="2"/>
    </row>
    <row r="166" spans="2:17" hidden="1" x14ac:dyDescent="0.25">
      <c r="B166" s="29">
        <v>151</v>
      </c>
      <c r="C166" s="30">
        <f t="shared" si="7"/>
        <v>1116.4476734795837</v>
      </c>
      <c r="D166" s="31">
        <f t="shared" si="6"/>
        <v>5.0240145306581265</v>
      </c>
      <c r="E166" s="32">
        <f t="shared" si="8"/>
        <v>121.47168801024152</v>
      </c>
      <c r="F166" s="64">
        <v>0</v>
      </c>
      <c r="G166" s="7"/>
      <c r="H166" s="2"/>
      <c r="I166" s="2"/>
      <c r="J166" s="2"/>
      <c r="K166" s="2"/>
      <c r="L166" s="2"/>
      <c r="M166" s="2"/>
      <c r="N166" s="2"/>
      <c r="O166" s="2"/>
      <c r="P166" s="2"/>
      <c r="Q166" s="2"/>
    </row>
    <row r="167" spans="2:17" hidden="1" x14ac:dyDescent="0.25">
      <c r="B167" s="29">
        <v>152</v>
      </c>
      <c r="C167" s="30">
        <f t="shared" si="7"/>
        <v>1121.4716880102419</v>
      </c>
      <c r="D167" s="31">
        <f t="shared" si="6"/>
        <v>5.0466225960460882</v>
      </c>
      <c r="E167" s="32">
        <f t="shared" si="8"/>
        <v>126.51831060628761</v>
      </c>
      <c r="F167" s="64">
        <v>0</v>
      </c>
      <c r="G167" s="7"/>
      <c r="H167" s="2"/>
      <c r="I167" s="2"/>
      <c r="J167" s="2"/>
      <c r="K167" s="2"/>
      <c r="L167" s="2"/>
      <c r="M167" s="2"/>
      <c r="N167" s="2"/>
      <c r="O167" s="2"/>
      <c r="P167" s="2"/>
      <c r="Q167" s="2"/>
    </row>
    <row r="168" spans="2:17" hidden="1" x14ac:dyDescent="0.25">
      <c r="B168" s="29">
        <v>153</v>
      </c>
      <c r="C168" s="30">
        <f t="shared" si="7"/>
        <v>1126.518310606288</v>
      </c>
      <c r="D168" s="31">
        <f t="shared" si="6"/>
        <v>5.0693323977282958</v>
      </c>
      <c r="E168" s="32">
        <f t="shared" si="8"/>
        <v>131.58764300401592</v>
      </c>
      <c r="F168" s="64">
        <v>0</v>
      </c>
      <c r="G168" s="7"/>
      <c r="H168" s="2"/>
      <c r="I168" s="2"/>
      <c r="J168" s="2"/>
      <c r="K168" s="2"/>
      <c r="L168" s="2"/>
      <c r="M168" s="2"/>
      <c r="N168" s="2"/>
      <c r="O168" s="2"/>
      <c r="P168" s="2"/>
      <c r="Q168" s="2"/>
    </row>
    <row r="169" spans="2:17" ht="18.75" x14ac:dyDescent="0.25">
      <c r="B169" s="33">
        <v>154</v>
      </c>
      <c r="C169" s="34">
        <f t="shared" si="7"/>
        <v>1131.5876430040162</v>
      </c>
      <c r="D169" s="35">
        <f t="shared" si="6"/>
        <v>5.0921443935180726</v>
      </c>
      <c r="E169" s="36">
        <f t="shared" si="8"/>
        <v>136.679787397534</v>
      </c>
      <c r="F169" s="37">
        <f>+F147</f>
        <v>100</v>
      </c>
      <c r="G169" s="38">
        <v>7</v>
      </c>
      <c r="H169" s="2"/>
      <c r="I169" s="2"/>
      <c r="J169" s="2"/>
      <c r="K169" s="2"/>
      <c r="L169" s="2"/>
      <c r="M169" s="2"/>
      <c r="N169" s="2"/>
      <c r="O169" s="2"/>
      <c r="P169" s="2"/>
      <c r="Q169" s="2"/>
    </row>
    <row r="170" spans="2:17" hidden="1" x14ac:dyDescent="0.25">
      <c r="B170" s="29">
        <v>155</v>
      </c>
      <c r="C170" s="30">
        <f t="shared" si="7"/>
        <v>1036.6797873975343</v>
      </c>
      <c r="D170" s="31">
        <f t="shared" si="6"/>
        <v>4.6650590432889034</v>
      </c>
      <c r="E170" s="32">
        <f t="shared" si="8"/>
        <v>41.344846440822892</v>
      </c>
      <c r="F170" s="64">
        <v>0</v>
      </c>
      <c r="G170" s="7"/>
      <c r="H170" s="2"/>
      <c r="I170" s="2"/>
      <c r="J170" s="2"/>
      <c r="K170" s="2"/>
      <c r="L170" s="2"/>
      <c r="M170" s="2"/>
      <c r="N170" s="2"/>
      <c r="O170" s="2"/>
      <c r="P170" s="2"/>
      <c r="Q170" s="2"/>
    </row>
    <row r="171" spans="2:17" hidden="1" x14ac:dyDescent="0.25">
      <c r="B171" s="29">
        <v>156</v>
      </c>
      <c r="C171" s="30">
        <f t="shared" si="7"/>
        <v>1041.3448464408232</v>
      </c>
      <c r="D171" s="31">
        <f t="shared" si="6"/>
        <v>4.686051808983704</v>
      </c>
      <c r="E171" s="32">
        <f t="shared" si="8"/>
        <v>46.030898249806597</v>
      </c>
      <c r="F171" s="64">
        <v>0</v>
      </c>
      <c r="G171" s="7"/>
      <c r="H171" s="2"/>
      <c r="I171" s="2"/>
      <c r="J171" s="2"/>
      <c r="K171" s="2"/>
      <c r="L171" s="2"/>
      <c r="M171" s="2"/>
      <c r="N171" s="2"/>
      <c r="O171" s="2"/>
      <c r="P171" s="2"/>
      <c r="Q171" s="2"/>
    </row>
    <row r="172" spans="2:17" hidden="1" x14ac:dyDescent="0.25">
      <c r="B172" s="29">
        <v>157</v>
      </c>
      <c r="C172" s="30">
        <f t="shared" si="7"/>
        <v>1046.0308982498068</v>
      </c>
      <c r="D172" s="31">
        <f t="shared" si="6"/>
        <v>4.7071390421241306</v>
      </c>
      <c r="E172" s="32">
        <f t="shared" si="8"/>
        <v>50.738037291930731</v>
      </c>
      <c r="F172" s="64">
        <v>0</v>
      </c>
      <c r="G172" s="7"/>
      <c r="H172" s="2"/>
      <c r="I172" s="2"/>
      <c r="J172" s="2"/>
      <c r="K172" s="2"/>
      <c r="L172" s="2"/>
      <c r="M172" s="2"/>
      <c r="N172" s="2"/>
      <c r="O172" s="2"/>
      <c r="P172" s="2"/>
      <c r="Q172" s="2"/>
    </row>
    <row r="173" spans="2:17" hidden="1" x14ac:dyDescent="0.25">
      <c r="B173" s="29">
        <v>158</v>
      </c>
      <c r="C173" s="30">
        <f t="shared" si="7"/>
        <v>1050.7380372919308</v>
      </c>
      <c r="D173" s="31">
        <f t="shared" si="6"/>
        <v>4.7283211678136885</v>
      </c>
      <c r="E173" s="32">
        <f t="shared" si="8"/>
        <v>55.46635845974442</v>
      </c>
      <c r="F173" s="64">
        <v>0</v>
      </c>
      <c r="G173" s="7"/>
      <c r="H173" s="2"/>
      <c r="I173" s="2"/>
      <c r="J173" s="2"/>
      <c r="K173" s="2"/>
      <c r="L173" s="2"/>
      <c r="M173" s="2"/>
      <c r="N173" s="2"/>
      <c r="O173" s="2"/>
      <c r="P173" s="2"/>
      <c r="Q173" s="2"/>
    </row>
    <row r="174" spans="2:17" hidden="1" x14ac:dyDescent="0.25">
      <c r="B174" s="29">
        <v>159</v>
      </c>
      <c r="C174" s="30">
        <f t="shared" si="7"/>
        <v>1055.4663584597445</v>
      </c>
      <c r="D174" s="31">
        <f t="shared" si="6"/>
        <v>4.7495986130688497</v>
      </c>
      <c r="E174" s="32">
        <f t="shared" si="8"/>
        <v>60.215957072813268</v>
      </c>
      <c r="F174" s="64">
        <v>0</v>
      </c>
      <c r="G174" s="7"/>
      <c r="H174" s="2"/>
      <c r="I174" s="2"/>
      <c r="J174" s="2"/>
      <c r="K174" s="2"/>
      <c r="L174" s="2"/>
      <c r="M174" s="2"/>
      <c r="N174" s="2"/>
      <c r="O174" s="2"/>
      <c r="P174" s="2"/>
      <c r="Q174" s="2"/>
    </row>
    <row r="175" spans="2:17" hidden="1" x14ac:dyDescent="0.25">
      <c r="B175" s="29">
        <v>160</v>
      </c>
      <c r="C175" s="30">
        <f t="shared" si="7"/>
        <v>1060.2159570728134</v>
      </c>
      <c r="D175" s="31">
        <f t="shared" si="6"/>
        <v>4.7709718068276601</v>
      </c>
      <c r="E175" s="32">
        <f t="shared" si="8"/>
        <v>64.986928879640928</v>
      </c>
      <c r="F175" s="64">
        <v>0</v>
      </c>
      <c r="G175" s="7"/>
      <c r="H175" s="2"/>
      <c r="I175" s="2"/>
      <c r="J175" s="2"/>
      <c r="K175" s="2"/>
      <c r="L175" s="2"/>
      <c r="M175" s="2"/>
      <c r="N175" s="2"/>
      <c r="O175" s="2"/>
      <c r="P175" s="2"/>
      <c r="Q175" s="2"/>
    </row>
    <row r="176" spans="2:17" hidden="1" x14ac:dyDescent="0.25">
      <c r="B176" s="29">
        <v>161</v>
      </c>
      <c r="C176" s="30">
        <f t="shared" si="7"/>
        <v>1064.986928879641</v>
      </c>
      <c r="D176" s="31">
        <f t="shared" si="6"/>
        <v>4.7924411799583844</v>
      </c>
      <c r="E176" s="32">
        <f t="shared" si="8"/>
        <v>69.779370059599316</v>
      </c>
      <c r="F176" s="64">
        <v>0</v>
      </c>
      <c r="G176" s="7"/>
      <c r="H176" s="2"/>
      <c r="I176" s="2"/>
      <c r="J176" s="2"/>
      <c r="K176" s="2"/>
      <c r="L176" s="2"/>
      <c r="M176" s="2"/>
      <c r="N176" s="2"/>
      <c r="O176" s="2"/>
      <c r="P176" s="2"/>
      <c r="Q176" s="2"/>
    </row>
    <row r="177" spans="2:17" hidden="1" x14ac:dyDescent="0.25">
      <c r="B177" s="29">
        <v>162</v>
      </c>
      <c r="C177" s="30">
        <f t="shared" si="7"/>
        <v>1069.7793700595994</v>
      </c>
      <c r="D177" s="31">
        <f t="shared" si="6"/>
        <v>4.8140071652681966</v>
      </c>
      <c r="E177" s="32">
        <f t="shared" si="8"/>
        <v>74.59337722486751</v>
      </c>
      <c r="F177" s="64">
        <v>0</v>
      </c>
      <c r="G177" s="7"/>
      <c r="H177" s="2"/>
      <c r="I177" s="2"/>
      <c r="J177" s="2"/>
      <c r="K177" s="2"/>
      <c r="L177" s="2"/>
      <c r="M177" s="2"/>
      <c r="N177" s="2"/>
      <c r="O177" s="2"/>
      <c r="P177" s="2"/>
      <c r="Q177" s="2"/>
    </row>
    <row r="178" spans="2:17" hidden="1" x14ac:dyDescent="0.25">
      <c r="B178" s="29">
        <v>163</v>
      </c>
      <c r="C178" s="30">
        <f t="shared" si="7"/>
        <v>1074.5933772248675</v>
      </c>
      <c r="D178" s="31">
        <f t="shared" si="6"/>
        <v>4.8356701975119032</v>
      </c>
      <c r="E178" s="32">
        <f t="shared" si="8"/>
        <v>79.429047422379412</v>
      </c>
      <c r="F178" s="64">
        <v>0</v>
      </c>
      <c r="G178" s="7"/>
      <c r="H178" s="2"/>
      <c r="I178" s="2"/>
      <c r="J178" s="2"/>
      <c r="K178" s="2"/>
      <c r="L178" s="2"/>
      <c r="M178" s="2"/>
      <c r="N178" s="2"/>
      <c r="O178" s="2"/>
      <c r="P178" s="2"/>
      <c r="Q178" s="2"/>
    </row>
    <row r="179" spans="2:17" hidden="1" x14ac:dyDescent="0.25">
      <c r="B179" s="29">
        <v>164</v>
      </c>
      <c r="C179" s="30">
        <f t="shared" si="7"/>
        <v>1079.4290474223794</v>
      </c>
      <c r="D179" s="31">
        <f t="shared" si="6"/>
        <v>4.8574307134007073</v>
      </c>
      <c r="E179" s="32">
        <f t="shared" si="8"/>
        <v>84.286478135780115</v>
      </c>
      <c r="F179" s="64">
        <v>0</v>
      </c>
      <c r="G179" s="7"/>
      <c r="H179" s="2"/>
      <c r="I179" s="2"/>
      <c r="J179" s="2"/>
      <c r="K179" s="2"/>
      <c r="L179" s="2"/>
      <c r="M179" s="2"/>
      <c r="N179" s="2"/>
      <c r="O179" s="2"/>
      <c r="P179" s="2"/>
      <c r="Q179" s="2"/>
    </row>
    <row r="180" spans="2:17" hidden="1" x14ac:dyDescent="0.25">
      <c r="B180" s="29">
        <v>165</v>
      </c>
      <c r="C180" s="30">
        <f t="shared" si="7"/>
        <v>1084.28647813578</v>
      </c>
      <c r="D180" s="31">
        <f t="shared" si="6"/>
        <v>4.87928915161101</v>
      </c>
      <c r="E180" s="32">
        <f t="shared" si="8"/>
        <v>89.16576728739112</v>
      </c>
      <c r="F180" s="64">
        <v>0</v>
      </c>
      <c r="G180" s="7"/>
      <c r="H180" s="2"/>
      <c r="I180" s="2"/>
      <c r="J180" s="2"/>
      <c r="K180" s="2"/>
      <c r="L180" s="2"/>
      <c r="M180" s="2"/>
      <c r="N180" s="2"/>
      <c r="O180" s="2"/>
      <c r="P180" s="2"/>
      <c r="Q180" s="2"/>
    </row>
    <row r="181" spans="2:17" hidden="1" x14ac:dyDescent="0.25">
      <c r="B181" s="29">
        <v>166</v>
      </c>
      <c r="C181" s="30">
        <f t="shared" si="7"/>
        <v>1089.165767287391</v>
      </c>
      <c r="D181" s="31">
        <f t="shared" si="6"/>
        <v>4.9012459527932588</v>
      </c>
      <c r="E181" s="32">
        <f t="shared" si="8"/>
        <v>94.06701324018438</v>
      </c>
      <c r="F181" s="64">
        <v>0</v>
      </c>
      <c r="G181" s="7"/>
      <c r="H181" s="2"/>
      <c r="I181" s="2"/>
      <c r="J181" s="2"/>
      <c r="K181" s="2"/>
      <c r="L181" s="2"/>
      <c r="M181" s="2"/>
      <c r="N181" s="2"/>
      <c r="O181" s="2"/>
      <c r="P181" s="2"/>
      <c r="Q181" s="2"/>
    </row>
    <row r="182" spans="2:17" hidden="1" x14ac:dyDescent="0.25">
      <c r="B182" s="29">
        <v>167</v>
      </c>
      <c r="C182" s="30">
        <f t="shared" si="7"/>
        <v>1094.0670132401842</v>
      </c>
      <c r="D182" s="31">
        <f t="shared" si="6"/>
        <v>4.9233015595808283</v>
      </c>
      <c r="E182" s="32">
        <f t="shared" si="8"/>
        <v>98.990314799765201</v>
      </c>
      <c r="F182" s="64">
        <v>0</v>
      </c>
      <c r="G182" s="7"/>
      <c r="H182" s="2"/>
      <c r="I182" s="2"/>
      <c r="J182" s="2"/>
      <c r="K182" s="2"/>
      <c r="L182" s="2"/>
      <c r="M182" s="2"/>
      <c r="N182" s="2"/>
      <c r="O182" s="2"/>
      <c r="P182" s="2"/>
      <c r="Q182" s="2"/>
    </row>
    <row r="183" spans="2:17" hidden="1" x14ac:dyDescent="0.25">
      <c r="B183" s="29">
        <v>168</v>
      </c>
      <c r="C183" s="30">
        <f t="shared" si="7"/>
        <v>1098.990314799765</v>
      </c>
      <c r="D183" s="31">
        <f t="shared" si="6"/>
        <v>4.9454564165989421</v>
      </c>
      <c r="E183" s="32">
        <f t="shared" si="8"/>
        <v>103.93577121636415</v>
      </c>
      <c r="F183" s="64">
        <v>0</v>
      </c>
      <c r="G183" s="7"/>
      <c r="H183" s="2"/>
      <c r="I183" s="2"/>
      <c r="J183" s="2"/>
      <c r="K183" s="2"/>
      <c r="L183" s="2"/>
      <c r="M183" s="2"/>
      <c r="N183" s="2"/>
      <c r="O183" s="2"/>
      <c r="P183" s="2"/>
      <c r="Q183" s="2"/>
    </row>
    <row r="184" spans="2:17" hidden="1" x14ac:dyDescent="0.25">
      <c r="B184" s="29">
        <v>169</v>
      </c>
      <c r="C184" s="30">
        <f t="shared" si="7"/>
        <v>1103.9357712163639</v>
      </c>
      <c r="D184" s="31">
        <f t="shared" si="6"/>
        <v>4.9677109704736377</v>
      </c>
      <c r="E184" s="32">
        <f t="shared" si="8"/>
        <v>108.90348218683778</v>
      </c>
      <c r="F184" s="64">
        <v>0</v>
      </c>
      <c r="G184" s="7"/>
      <c r="H184" s="2"/>
      <c r="I184" s="2"/>
      <c r="J184" s="2"/>
      <c r="K184" s="2"/>
      <c r="L184" s="2"/>
      <c r="M184" s="2"/>
      <c r="N184" s="2"/>
      <c r="O184" s="2"/>
      <c r="P184" s="2"/>
      <c r="Q184" s="2"/>
    </row>
    <row r="185" spans="2:17" hidden="1" x14ac:dyDescent="0.25">
      <c r="B185" s="29">
        <v>170</v>
      </c>
      <c r="C185" s="30">
        <f t="shared" si="7"/>
        <v>1108.9034821868377</v>
      </c>
      <c r="D185" s="31">
        <f t="shared" si="6"/>
        <v>4.990065669840769</v>
      </c>
      <c r="E185" s="32">
        <f t="shared" si="8"/>
        <v>113.89354785667855</v>
      </c>
      <c r="F185" s="64">
        <v>0</v>
      </c>
      <c r="G185" s="7"/>
      <c r="H185" s="2"/>
      <c r="I185" s="2"/>
      <c r="J185" s="2"/>
      <c r="K185" s="2"/>
      <c r="L185" s="2"/>
      <c r="M185" s="2"/>
      <c r="N185" s="2"/>
      <c r="O185" s="2"/>
      <c r="P185" s="2"/>
      <c r="Q185" s="2"/>
    </row>
    <row r="186" spans="2:17" hidden="1" x14ac:dyDescent="0.25">
      <c r="B186" s="29">
        <v>171</v>
      </c>
      <c r="C186" s="30">
        <f t="shared" si="7"/>
        <v>1113.8935478566784</v>
      </c>
      <c r="D186" s="31">
        <f t="shared" si="6"/>
        <v>5.0125209653550522</v>
      </c>
      <c r="E186" s="32">
        <f t="shared" si="8"/>
        <v>118.9060688220336</v>
      </c>
      <c r="F186" s="64">
        <v>0</v>
      </c>
      <c r="G186" s="7"/>
      <c r="H186" s="2"/>
      <c r="I186" s="2"/>
      <c r="J186" s="2"/>
      <c r="K186" s="2"/>
      <c r="L186" s="2"/>
      <c r="M186" s="2"/>
      <c r="N186" s="2"/>
      <c r="O186" s="2"/>
      <c r="P186" s="2"/>
      <c r="Q186" s="2"/>
    </row>
    <row r="187" spans="2:17" hidden="1" x14ac:dyDescent="0.25">
      <c r="B187" s="29">
        <v>172</v>
      </c>
      <c r="C187" s="30">
        <f t="shared" si="7"/>
        <v>1118.9060688220334</v>
      </c>
      <c r="D187" s="31">
        <f t="shared" si="6"/>
        <v>5.0350773096991501</v>
      </c>
      <c r="E187" s="32">
        <f t="shared" si="8"/>
        <v>123.94114613173275</v>
      </c>
      <c r="F187" s="64">
        <v>0</v>
      </c>
      <c r="G187" s="7"/>
      <c r="H187" s="2"/>
      <c r="I187" s="2"/>
      <c r="J187" s="2"/>
      <c r="K187" s="2"/>
      <c r="L187" s="2"/>
      <c r="M187" s="2"/>
      <c r="N187" s="2"/>
      <c r="O187" s="2"/>
      <c r="P187" s="2"/>
      <c r="Q187" s="2"/>
    </row>
    <row r="188" spans="2:17" hidden="1" x14ac:dyDescent="0.25">
      <c r="B188" s="29">
        <v>173</v>
      </c>
      <c r="C188" s="30">
        <f t="shared" si="7"/>
        <v>1123.9411461317325</v>
      </c>
      <c r="D188" s="31">
        <f t="shared" si="6"/>
        <v>5.0577351575927958</v>
      </c>
      <c r="E188" s="32">
        <f t="shared" si="8"/>
        <v>128.99888128932554</v>
      </c>
      <c r="F188" s="64">
        <v>0</v>
      </c>
      <c r="G188" s="7"/>
      <c r="H188" s="2"/>
      <c r="I188" s="2"/>
      <c r="J188" s="2"/>
      <c r="K188" s="2"/>
      <c r="L188" s="2"/>
      <c r="M188" s="2"/>
      <c r="N188" s="2"/>
      <c r="O188" s="2"/>
      <c r="P188" s="2"/>
      <c r="Q188" s="2"/>
    </row>
    <row r="189" spans="2:17" hidden="1" x14ac:dyDescent="0.25">
      <c r="B189" s="29">
        <v>174</v>
      </c>
      <c r="C189" s="30">
        <f t="shared" si="7"/>
        <v>1128.9988812893253</v>
      </c>
      <c r="D189" s="31">
        <f t="shared" si="6"/>
        <v>5.0804949658019636</v>
      </c>
      <c r="E189" s="32">
        <f t="shared" si="8"/>
        <v>134.0793762551275</v>
      </c>
      <c r="F189" s="64">
        <v>0</v>
      </c>
      <c r="G189" s="7"/>
      <c r="H189" s="2"/>
      <c r="I189" s="2"/>
      <c r="J189" s="2"/>
      <c r="K189" s="2"/>
      <c r="L189" s="2"/>
      <c r="M189" s="2"/>
      <c r="N189" s="2"/>
      <c r="O189" s="2"/>
      <c r="P189" s="2"/>
      <c r="Q189" s="2"/>
    </row>
    <row r="190" spans="2:17" hidden="1" x14ac:dyDescent="0.25">
      <c r="B190" s="29">
        <v>175</v>
      </c>
      <c r="C190" s="30">
        <f>+C189+D189-F189</f>
        <v>1134.0793762551273</v>
      </c>
      <c r="D190" s="31">
        <f t="shared" si="6"/>
        <v>5.1033571931480726</v>
      </c>
      <c r="E190" s="32">
        <f t="shared" si="8"/>
        <v>139.18273344827557</v>
      </c>
      <c r="F190" s="64">
        <v>0</v>
      </c>
      <c r="G190" s="7"/>
      <c r="H190" s="2"/>
      <c r="I190" s="2"/>
      <c r="J190" s="2"/>
      <c r="K190" s="2"/>
      <c r="L190" s="2"/>
      <c r="M190" s="2"/>
      <c r="N190" s="2"/>
      <c r="O190" s="2"/>
      <c r="P190" s="2"/>
      <c r="Q190" s="2"/>
    </row>
    <row r="191" spans="2:17" ht="18.75" x14ac:dyDescent="0.25">
      <c r="B191" s="33">
        <v>176</v>
      </c>
      <c r="C191" s="34">
        <f>+C190+D190-F190</f>
        <v>1139.1827334482753</v>
      </c>
      <c r="D191" s="35">
        <f t="shared" si="6"/>
        <v>5.1263223005172387</v>
      </c>
      <c r="E191" s="36">
        <f t="shared" si="8"/>
        <v>144.30905574879282</v>
      </c>
      <c r="F191" s="37">
        <v>0</v>
      </c>
      <c r="G191" s="38">
        <v>8</v>
      </c>
      <c r="H191" s="2"/>
      <c r="I191" s="2"/>
      <c r="J191" s="2"/>
      <c r="K191" s="2"/>
      <c r="L191" s="2"/>
      <c r="M191" s="2"/>
      <c r="N191" s="2"/>
      <c r="O191" s="2"/>
      <c r="P191" s="2"/>
      <c r="Q191" s="2"/>
    </row>
    <row r="192" spans="2:17" hidden="1" x14ac:dyDescent="0.25">
      <c r="B192" s="29">
        <v>177</v>
      </c>
      <c r="C192" s="30">
        <f>+C191+D191-F191</f>
        <v>1144.3090557487924</v>
      </c>
      <c r="D192" s="31">
        <f t="shared" si="6"/>
        <v>5.1493907508695651</v>
      </c>
      <c r="E192" s="32">
        <f t="shared" si="8"/>
        <v>149.45844649966239</v>
      </c>
      <c r="F192" s="64">
        <v>0</v>
      </c>
      <c r="G192" s="7"/>
      <c r="H192" s="2"/>
      <c r="I192" s="2"/>
      <c r="J192" s="2"/>
      <c r="K192" s="2"/>
      <c r="L192" s="2"/>
      <c r="M192" s="2"/>
      <c r="N192" s="2"/>
      <c r="O192" s="2"/>
      <c r="P192" s="2"/>
      <c r="Q192" s="2"/>
    </row>
    <row r="193" spans="2:17" hidden="1" x14ac:dyDescent="0.25">
      <c r="B193" s="29">
        <v>178</v>
      </c>
      <c r="C193" s="30">
        <f>+C192+D192-F192</f>
        <v>1149.4584464996619</v>
      </c>
      <c r="D193" s="31">
        <f t="shared" si="6"/>
        <v>5.1725630092484787</v>
      </c>
      <c r="E193" s="32">
        <f t="shared" si="8"/>
        <v>154.63100950891086</v>
      </c>
      <c r="F193" s="64">
        <v>0</v>
      </c>
      <c r="G193" s="7"/>
      <c r="H193" s="2"/>
      <c r="I193" s="2"/>
      <c r="J193" s="2"/>
      <c r="K193" s="2"/>
      <c r="L193" s="2"/>
      <c r="M193" s="2"/>
      <c r="N193" s="2"/>
      <c r="O193" s="2"/>
      <c r="P193" s="2"/>
      <c r="Q193" s="2"/>
    </row>
    <row r="194" spans="2:17" hidden="1" x14ac:dyDescent="0.25">
      <c r="B194" s="29">
        <v>179</v>
      </c>
      <c r="C194" s="30">
        <f>+C193+D193-F193</f>
        <v>1154.6310095089104</v>
      </c>
      <c r="D194" s="31">
        <f t="shared" si="6"/>
        <v>5.1958395427900967</v>
      </c>
      <c r="E194" s="32">
        <f t="shared" si="8"/>
        <v>159.82684905170095</v>
      </c>
      <c r="F194" s="64">
        <v>0</v>
      </c>
      <c r="G194" s="7"/>
      <c r="H194" s="2"/>
      <c r="I194" s="2"/>
      <c r="J194" s="2"/>
      <c r="K194" s="2"/>
      <c r="L194" s="2"/>
      <c r="M194" s="2"/>
      <c r="N194" s="2"/>
      <c r="O194" s="2"/>
      <c r="P194" s="2"/>
      <c r="Q194" s="2"/>
    </row>
    <row r="195" spans="2:17" hidden="1" x14ac:dyDescent="0.25">
      <c r="B195" s="29">
        <v>180</v>
      </c>
      <c r="C195" s="30">
        <f t="shared" si="7"/>
        <v>1159.8268490517005</v>
      </c>
      <c r="D195" s="31">
        <f t="shared" si="6"/>
        <v>5.2192208207326516</v>
      </c>
      <c r="E195" s="32">
        <f t="shared" si="8"/>
        <v>165.04606987243361</v>
      </c>
      <c r="F195" s="64">
        <v>0</v>
      </c>
      <c r="G195" s="7"/>
      <c r="H195" s="2"/>
      <c r="I195" s="2"/>
      <c r="J195" s="2"/>
      <c r="K195" s="2"/>
      <c r="L195" s="2"/>
      <c r="M195" s="2"/>
      <c r="N195" s="2"/>
      <c r="O195" s="2"/>
      <c r="P195" s="2"/>
      <c r="Q195" s="2"/>
    </row>
    <row r="196" spans="2:17" hidden="1" x14ac:dyDescent="0.25">
      <c r="B196" s="29">
        <v>181</v>
      </c>
      <c r="C196" s="30">
        <f t="shared" si="7"/>
        <v>1165.0460698724332</v>
      </c>
      <c r="D196" s="31">
        <f t="shared" si="6"/>
        <v>5.2427073144259495</v>
      </c>
      <c r="E196" s="32">
        <f t="shared" si="8"/>
        <v>170.28877718685956</v>
      </c>
      <c r="F196" s="64">
        <v>0</v>
      </c>
      <c r="G196" s="7"/>
      <c r="H196" s="2"/>
      <c r="I196" s="2"/>
      <c r="J196" s="2"/>
      <c r="K196" s="2"/>
      <c r="L196" s="2"/>
      <c r="M196" s="2"/>
      <c r="N196" s="2"/>
      <c r="O196" s="2"/>
      <c r="P196" s="2"/>
      <c r="Q196" s="2"/>
    </row>
    <row r="197" spans="2:17" hidden="1" x14ac:dyDescent="0.25">
      <c r="B197" s="29">
        <v>182</v>
      </c>
      <c r="C197" s="30">
        <f t="shared" si="7"/>
        <v>1170.2887771868591</v>
      </c>
      <c r="D197" s="31">
        <f t="shared" si="6"/>
        <v>5.2662994973408654</v>
      </c>
      <c r="E197" s="32">
        <f t="shared" si="8"/>
        <v>175.55507668420043</v>
      </c>
      <c r="F197" s="64">
        <v>0</v>
      </c>
      <c r="G197" s="7"/>
      <c r="H197" s="2"/>
      <c r="I197" s="2"/>
      <c r="J197" s="2"/>
      <c r="K197" s="2"/>
      <c r="L197" s="2"/>
      <c r="M197" s="2"/>
      <c r="N197" s="2"/>
      <c r="O197" s="2"/>
      <c r="P197" s="2"/>
      <c r="Q197" s="2"/>
    </row>
    <row r="198" spans="2:17" hidden="1" x14ac:dyDescent="0.25">
      <c r="B198" s="29">
        <v>183</v>
      </c>
      <c r="C198" s="30">
        <f t="shared" si="7"/>
        <v>1175.5550766842</v>
      </c>
      <c r="D198" s="31">
        <f t="shared" si="6"/>
        <v>5.2899978450788998</v>
      </c>
      <c r="E198" s="32">
        <f t="shared" si="8"/>
        <v>180.84507452927932</v>
      </c>
      <c r="F198" s="64">
        <v>0</v>
      </c>
      <c r="G198" s="7"/>
      <c r="H198" s="2"/>
      <c r="I198" s="2"/>
      <c r="J198" s="2"/>
      <c r="K198" s="2"/>
      <c r="L198" s="2"/>
      <c r="M198" s="2"/>
      <c r="N198" s="2"/>
      <c r="O198" s="2"/>
      <c r="P198" s="2"/>
      <c r="Q198" s="2"/>
    </row>
    <row r="199" spans="2:17" hidden="1" x14ac:dyDescent="0.25">
      <c r="B199" s="29">
        <v>184</v>
      </c>
      <c r="C199" s="30">
        <f t="shared" si="7"/>
        <v>1180.8450745292789</v>
      </c>
      <c r="D199" s="31">
        <f t="shared" si="6"/>
        <v>5.3138028353817548</v>
      </c>
      <c r="E199" s="32">
        <f t="shared" si="8"/>
        <v>186.15887736466107</v>
      </c>
      <c r="F199" s="64">
        <v>0</v>
      </c>
      <c r="G199" s="7"/>
      <c r="H199" s="2"/>
      <c r="I199" s="2"/>
      <c r="J199" s="2"/>
      <c r="K199" s="2"/>
      <c r="L199" s="2"/>
      <c r="M199" s="2"/>
      <c r="N199" s="2"/>
      <c r="O199" s="2"/>
      <c r="P199" s="2"/>
      <c r="Q199" s="2"/>
    </row>
    <row r="200" spans="2:17" hidden="1" x14ac:dyDescent="0.25">
      <c r="B200" s="29">
        <v>185</v>
      </c>
      <c r="C200" s="30">
        <f t="shared" si="7"/>
        <v>1186.1588773646606</v>
      </c>
      <c r="D200" s="31">
        <f t="shared" si="6"/>
        <v>5.337714948140972</v>
      </c>
      <c r="E200" s="32">
        <f t="shared" si="8"/>
        <v>191.49659231280205</v>
      </c>
      <c r="F200" s="64">
        <v>0</v>
      </c>
      <c r="G200" s="7"/>
      <c r="H200" s="2"/>
      <c r="I200" s="2"/>
      <c r="J200" s="2"/>
      <c r="K200" s="2"/>
      <c r="L200" s="2"/>
      <c r="M200" s="2"/>
      <c r="N200" s="2"/>
      <c r="O200" s="2"/>
      <c r="P200" s="2"/>
      <c r="Q200" s="2"/>
    </row>
    <row r="201" spans="2:17" hidden="1" x14ac:dyDescent="0.25">
      <c r="B201" s="29">
        <v>186</v>
      </c>
      <c r="C201" s="30">
        <f t="shared" si="7"/>
        <v>1191.4965923128016</v>
      </c>
      <c r="D201" s="31">
        <f t="shared" si="6"/>
        <v>5.3617346654076066</v>
      </c>
      <c r="E201" s="32">
        <f t="shared" si="8"/>
        <v>196.85832697820965</v>
      </c>
      <c r="F201" s="64">
        <v>0</v>
      </c>
      <c r="G201" s="7"/>
      <c r="H201" s="2"/>
      <c r="I201" s="2"/>
      <c r="J201" s="2"/>
      <c r="K201" s="2"/>
      <c r="L201" s="2"/>
      <c r="M201" s="2"/>
      <c r="N201" s="2"/>
      <c r="O201" s="2"/>
      <c r="P201" s="2"/>
      <c r="Q201" s="2"/>
    </row>
    <row r="202" spans="2:17" hidden="1" x14ac:dyDescent="0.25">
      <c r="B202" s="29">
        <v>187</v>
      </c>
      <c r="C202" s="30">
        <f t="shared" si="7"/>
        <v>1196.8583269782091</v>
      </c>
      <c r="D202" s="31">
        <f t="shared" si="6"/>
        <v>5.385862471401941</v>
      </c>
      <c r="E202" s="32">
        <f t="shared" si="8"/>
        <v>202.24418944961158</v>
      </c>
      <c r="F202" s="64">
        <v>0</v>
      </c>
      <c r="G202" s="7"/>
      <c r="H202" s="2"/>
      <c r="I202" s="2"/>
      <c r="J202" s="2"/>
      <c r="K202" s="2"/>
      <c r="L202" s="2"/>
      <c r="M202" s="2"/>
      <c r="N202" s="2"/>
      <c r="O202" s="2"/>
      <c r="P202" s="2"/>
      <c r="Q202" s="2"/>
    </row>
    <row r="203" spans="2:17" hidden="1" x14ac:dyDescent="0.25">
      <c r="B203" s="29">
        <v>188</v>
      </c>
      <c r="C203" s="30">
        <f t="shared" si="7"/>
        <v>1202.244189449611</v>
      </c>
      <c r="D203" s="31">
        <f t="shared" si="6"/>
        <v>5.410098852523249</v>
      </c>
      <c r="E203" s="32">
        <f t="shared" si="8"/>
        <v>207.65428830213483</v>
      </c>
      <c r="F203" s="64">
        <v>0</v>
      </c>
      <c r="G203" s="7"/>
      <c r="H203" s="2"/>
      <c r="I203" s="2"/>
      <c r="J203" s="2"/>
      <c r="K203" s="2"/>
      <c r="L203" s="2"/>
      <c r="M203" s="2"/>
      <c r="N203" s="2"/>
      <c r="O203" s="2"/>
      <c r="P203" s="2"/>
      <c r="Q203" s="2"/>
    </row>
    <row r="204" spans="2:17" hidden="1" x14ac:dyDescent="0.25">
      <c r="B204" s="29">
        <v>189</v>
      </c>
      <c r="C204" s="30">
        <f t="shared" si="7"/>
        <v>1207.6542883021343</v>
      </c>
      <c r="D204" s="31">
        <f t="shared" si="6"/>
        <v>5.4344442973596037</v>
      </c>
      <c r="E204" s="32">
        <f t="shared" si="8"/>
        <v>213.08873259949442</v>
      </c>
      <c r="F204" s="64">
        <v>0</v>
      </c>
      <c r="G204" s="7"/>
      <c r="H204" s="2"/>
      <c r="I204" s="2"/>
      <c r="J204" s="2"/>
      <c r="K204" s="2"/>
      <c r="L204" s="2"/>
      <c r="M204" s="2"/>
      <c r="N204" s="2"/>
      <c r="O204" s="2"/>
      <c r="P204" s="2"/>
      <c r="Q204" s="2"/>
    </row>
    <row r="205" spans="2:17" hidden="1" x14ac:dyDescent="0.25">
      <c r="B205" s="29">
        <v>190</v>
      </c>
      <c r="C205" s="30">
        <f t="shared" si="7"/>
        <v>1213.0887325994938</v>
      </c>
      <c r="D205" s="31">
        <f t="shared" si="6"/>
        <v>5.4588992966977221</v>
      </c>
      <c r="E205" s="32">
        <f t="shared" si="8"/>
        <v>218.54763189619214</v>
      </c>
      <c r="F205" s="64">
        <v>0</v>
      </c>
      <c r="G205" s="7"/>
      <c r="H205" s="2"/>
      <c r="I205" s="2"/>
      <c r="J205" s="2"/>
      <c r="K205" s="2"/>
      <c r="L205" s="2"/>
      <c r="M205" s="2"/>
      <c r="N205" s="2"/>
      <c r="O205" s="2"/>
      <c r="P205" s="2"/>
      <c r="Q205" s="2"/>
    </row>
    <row r="206" spans="2:17" hidden="1" x14ac:dyDescent="0.25">
      <c r="B206" s="29">
        <v>191</v>
      </c>
      <c r="C206" s="30">
        <f t="shared" si="7"/>
        <v>1218.5476318961914</v>
      </c>
      <c r="D206" s="31">
        <f t="shared" si="6"/>
        <v>5.4834643435328614</v>
      </c>
      <c r="E206" s="32">
        <f t="shared" si="8"/>
        <v>224.031096239725</v>
      </c>
      <c r="F206" s="64">
        <v>0</v>
      </c>
      <c r="G206" s="7"/>
      <c r="H206" s="2"/>
      <c r="I206" s="2"/>
      <c r="J206" s="2"/>
      <c r="K206" s="2"/>
      <c r="L206" s="2"/>
      <c r="M206" s="2"/>
      <c r="N206" s="2"/>
      <c r="O206" s="2"/>
      <c r="P206" s="2"/>
      <c r="Q206" s="2"/>
    </row>
    <row r="207" spans="2:17" hidden="1" x14ac:dyDescent="0.25">
      <c r="B207" s="29">
        <v>192</v>
      </c>
      <c r="C207" s="30">
        <f t="shared" si="7"/>
        <v>1224.0310962397243</v>
      </c>
      <c r="D207" s="31">
        <f t="shared" si="6"/>
        <v>5.508139933078759</v>
      </c>
      <c r="E207" s="32">
        <f t="shared" si="8"/>
        <v>229.53923617280375</v>
      </c>
      <c r="F207" s="64">
        <v>0</v>
      </c>
      <c r="G207" s="7"/>
      <c r="H207" s="2"/>
      <c r="I207" s="2"/>
      <c r="J207" s="2"/>
      <c r="K207" s="2"/>
      <c r="L207" s="2"/>
      <c r="M207" s="2"/>
      <c r="N207" s="2"/>
      <c r="O207" s="2"/>
      <c r="P207" s="2"/>
      <c r="Q207" s="2"/>
    </row>
    <row r="208" spans="2:17" hidden="1" x14ac:dyDescent="0.25">
      <c r="B208" s="29">
        <v>193</v>
      </c>
      <c r="C208" s="30">
        <f t="shared" si="7"/>
        <v>1229.5392361728032</v>
      </c>
      <c r="D208" s="31">
        <f t="shared" ref="D208:D271" si="9">+C208*$D$8</f>
        <v>5.5329265627776136</v>
      </c>
      <c r="E208" s="32">
        <f t="shared" si="8"/>
        <v>235.07216273558137</v>
      </c>
      <c r="F208" s="64">
        <v>0</v>
      </c>
      <c r="G208" s="7"/>
      <c r="H208" s="2"/>
      <c r="I208" s="2"/>
      <c r="J208" s="2"/>
      <c r="K208" s="2"/>
      <c r="L208" s="2"/>
      <c r="M208" s="2"/>
      <c r="N208" s="2"/>
      <c r="O208" s="2"/>
      <c r="P208" s="2"/>
      <c r="Q208" s="2"/>
    </row>
    <row r="209" spans="2:17" hidden="1" x14ac:dyDescent="0.25">
      <c r="B209" s="29">
        <v>194</v>
      </c>
      <c r="C209" s="30">
        <f t="shared" si="7"/>
        <v>1235.0721627355808</v>
      </c>
      <c r="D209" s="31">
        <f t="shared" si="9"/>
        <v>5.5578247323101131</v>
      </c>
      <c r="E209" s="32">
        <f t="shared" si="8"/>
        <v>240.62998746789148</v>
      </c>
      <c r="F209" s="64">
        <v>0</v>
      </c>
      <c r="G209" s="7"/>
      <c r="H209" s="2"/>
      <c r="I209" s="2"/>
      <c r="J209" s="2"/>
      <c r="K209" s="2"/>
      <c r="L209" s="2"/>
      <c r="M209" s="2"/>
      <c r="N209" s="2"/>
      <c r="O209" s="2"/>
      <c r="P209" s="2"/>
      <c r="Q209" s="2"/>
    </row>
    <row r="210" spans="2:17" hidden="1" x14ac:dyDescent="0.25">
      <c r="B210" s="29">
        <v>195</v>
      </c>
      <c r="C210" s="30">
        <f t="shared" si="7"/>
        <v>1240.6299874678909</v>
      </c>
      <c r="D210" s="31">
        <f t="shared" si="9"/>
        <v>5.5828349436055085</v>
      </c>
      <c r="E210" s="32">
        <f t="shared" si="8"/>
        <v>246.212822411497</v>
      </c>
      <c r="F210" s="64">
        <v>0</v>
      </c>
      <c r="G210" s="7"/>
      <c r="H210" s="2"/>
      <c r="I210" s="2"/>
      <c r="J210" s="2"/>
      <c r="K210" s="2"/>
      <c r="L210" s="2"/>
      <c r="M210" s="2"/>
      <c r="N210" s="2"/>
      <c r="O210" s="2"/>
      <c r="P210" s="2"/>
      <c r="Q210" s="2"/>
    </row>
    <row r="211" spans="2:17" hidden="1" x14ac:dyDescent="0.25">
      <c r="B211" s="29">
        <v>196</v>
      </c>
      <c r="C211" s="30">
        <f t="shared" si="7"/>
        <v>1246.2128224114965</v>
      </c>
      <c r="D211" s="31">
        <f t="shared" si="9"/>
        <v>5.6079577008517338</v>
      </c>
      <c r="E211" s="32">
        <f t="shared" si="8"/>
        <v>251.82078011234873</v>
      </c>
      <c r="F211" s="64">
        <v>0</v>
      </c>
      <c r="G211" s="7"/>
      <c r="H211" s="2"/>
      <c r="I211" s="2"/>
      <c r="J211" s="2"/>
      <c r="K211" s="2"/>
      <c r="L211" s="2"/>
      <c r="M211" s="2"/>
      <c r="N211" s="2"/>
      <c r="O211" s="2"/>
      <c r="P211" s="2"/>
      <c r="Q211" s="2"/>
    </row>
    <row r="212" spans="2:17" hidden="1" x14ac:dyDescent="0.25">
      <c r="B212" s="29">
        <v>197</v>
      </c>
      <c r="C212" s="30">
        <f t="shared" ref="C212:C275" si="10">+C211+D211-F211</f>
        <v>1251.8207801123483</v>
      </c>
      <c r="D212" s="31">
        <f t="shared" si="9"/>
        <v>5.633193510505567</v>
      </c>
      <c r="E212" s="32">
        <f t="shared" ref="E212:E275" si="11">+E211+D212-F211</f>
        <v>257.45397362285428</v>
      </c>
      <c r="F212" s="64">
        <v>0</v>
      </c>
      <c r="G212" s="7"/>
      <c r="H212" s="2"/>
      <c r="I212" s="2"/>
      <c r="J212" s="2"/>
      <c r="K212" s="2"/>
      <c r="L212" s="2"/>
      <c r="M212" s="2"/>
      <c r="N212" s="2"/>
      <c r="O212" s="2"/>
      <c r="P212" s="2"/>
      <c r="Q212" s="2"/>
    </row>
    <row r="213" spans="2:17" ht="18.75" x14ac:dyDescent="0.25">
      <c r="B213" s="33">
        <v>198</v>
      </c>
      <c r="C213" s="34">
        <f t="shared" si="10"/>
        <v>1257.4539736228539</v>
      </c>
      <c r="D213" s="35">
        <f t="shared" si="9"/>
        <v>5.658542881302842</v>
      </c>
      <c r="E213" s="36">
        <f t="shared" si="11"/>
        <v>263.1125165041571</v>
      </c>
      <c r="F213" s="37">
        <f>+F191</f>
        <v>0</v>
      </c>
      <c r="G213" s="38">
        <v>9</v>
      </c>
      <c r="H213" s="2"/>
      <c r="I213" s="2"/>
      <c r="J213" s="2"/>
      <c r="K213" s="2"/>
      <c r="L213" s="2"/>
      <c r="M213" s="2"/>
      <c r="N213" s="2"/>
      <c r="O213" s="2"/>
      <c r="P213" s="2"/>
      <c r="Q213" s="2"/>
    </row>
    <row r="214" spans="2:17" hidden="1" x14ac:dyDescent="0.25">
      <c r="B214" s="29">
        <v>199</v>
      </c>
      <c r="C214" s="30">
        <f t="shared" si="10"/>
        <v>1263.1125165041567</v>
      </c>
      <c r="D214" s="31">
        <f t="shared" si="9"/>
        <v>5.6840063242687044</v>
      </c>
      <c r="E214" s="32">
        <f t="shared" si="11"/>
        <v>268.79652282842579</v>
      </c>
      <c r="F214" s="64">
        <v>0</v>
      </c>
      <c r="G214" s="7"/>
      <c r="H214" s="2"/>
      <c r="I214" s="2"/>
      <c r="J214" s="2"/>
      <c r="K214" s="2"/>
      <c r="L214" s="2"/>
      <c r="M214" s="2"/>
      <c r="N214" s="2"/>
      <c r="O214" s="2"/>
      <c r="P214" s="2"/>
      <c r="Q214" s="2"/>
    </row>
    <row r="215" spans="2:17" hidden="1" x14ac:dyDescent="0.25">
      <c r="B215" s="29">
        <v>200</v>
      </c>
      <c r="C215" s="30">
        <f t="shared" si="10"/>
        <v>1268.7965228284254</v>
      </c>
      <c r="D215" s="31">
        <f t="shared" si="9"/>
        <v>5.709584352727914</v>
      </c>
      <c r="E215" s="32">
        <f t="shared" si="11"/>
        <v>274.50610718115371</v>
      </c>
      <c r="F215" s="64">
        <v>0</v>
      </c>
      <c r="G215" s="7"/>
      <c r="H215" s="2"/>
      <c r="I215" s="2"/>
      <c r="J215" s="2"/>
      <c r="K215" s="2"/>
      <c r="L215" s="2"/>
      <c r="M215" s="2"/>
      <c r="N215" s="2"/>
      <c r="O215" s="2"/>
      <c r="P215" s="2"/>
      <c r="Q215" s="2"/>
    </row>
    <row r="216" spans="2:17" hidden="1" x14ac:dyDescent="0.25">
      <c r="B216" s="29">
        <v>201</v>
      </c>
      <c r="C216" s="30">
        <f t="shared" si="10"/>
        <v>1274.5061071811533</v>
      </c>
      <c r="D216" s="31">
        <f t="shared" si="9"/>
        <v>5.7352774823151895</v>
      </c>
      <c r="E216" s="32">
        <f t="shared" si="11"/>
        <v>280.24138466346892</v>
      </c>
      <c r="F216" s="64">
        <v>0</v>
      </c>
      <c r="G216" s="7"/>
      <c r="H216" s="2"/>
      <c r="I216" s="2"/>
      <c r="J216" s="2"/>
      <c r="K216" s="2"/>
      <c r="L216" s="2"/>
      <c r="M216" s="2"/>
      <c r="N216" s="2"/>
      <c r="O216" s="2"/>
      <c r="P216" s="2"/>
      <c r="Q216" s="2"/>
    </row>
    <row r="217" spans="2:17" hidden="1" x14ac:dyDescent="0.25">
      <c r="B217" s="29">
        <v>202</v>
      </c>
      <c r="C217" s="30">
        <f t="shared" si="10"/>
        <v>1280.2413846634686</v>
      </c>
      <c r="D217" s="31">
        <f t="shared" si="9"/>
        <v>5.7610862309856081</v>
      </c>
      <c r="E217" s="32">
        <f t="shared" si="11"/>
        <v>286.00247089445452</v>
      </c>
      <c r="F217" s="64">
        <v>0</v>
      </c>
      <c r="G217" s="7"/>
      <c r="H217" s="2"/>
      <c r="I217" s="2"/>
      <c r="J217" s="2"/>
      <c r="K217" s="2"/>
      <c r="L217" s="2"/>
      <c r="M217" s="2"/>
      <c r="N217" s="2"/>
      <c r="O217" s="2"/>
      <c r="P217" s="2"/>
      <c r="Q217" s="2"/>
    </row>
    <row r="218" spans="2:17" hidden="1" x14ac:dyDescent="0.25">
      <c r="B218" s="29">
        <v>203</v>
      </c>
      <c r="C218" s="30">
        <f t="shared" si="10"/>
        <v>1286.0024708944543</v>
      </c>
      <c r="D218" s="31">
        <f t="shared" si="9"/>
        <v>5.7870111190250437</v>
      </c>
      <c r="E218" s="32">
        <f t="shared" si="11"/>
        <v>291.78948201347959</v>
      </c>
      <c r="F218" s="64">
        <v>0</v>
      </c>
      <c r="G218" s="7"/>
      <c r="H218" s="2"/>
      <c r="I218" s="2"/>
      <c r="J218" s="2"/>
      <c r="K218" s="2"/>
      <c r="L218" s="2"/>
      <c r="M218" s="2"/>
      <c r="N218" s="2"/>
      <c r="O218" s="2"/>
      <c r="P218" s="2"/>
      <c r="Q218" s="2"/>
    </row>
    <row r="219" spans="2:17" hidden="1" x14ac:dyDescent="0.25">
      <c r="B219" s="29">
        <v>204</v>
      </c>
      <c r="C219" s="30">
        <f t="shared" si="10"/>
        <v>1291.7894820134793</v>
      </c>
      <c r="D219" s="31">
        <f t="shared" si="9"/>
        <v>5.8130526690606565</v>
      </c>
      <c r="E219" s="32">
        <f t="shared" si="11"/>
        <v>297.60253468254024</v>
      </c>
      <c r="F219" s="64">
        <v>0</v>
      </c>
      <c r="G219" s="7"/>
      <c r="H219" s="2"/>
      <c r="I219" s="2"/>
      <c r="J219" s="2"/>
      <c r="K219" s="2"/>
      <c r="L219" s="2"/>
      <c r="M219" s="2"/>
      <c r="N219" s="2"/>
      <c r="O219" s="2"/>
      <c r="P219" s="2"/>
      <c r="Q219" s="2"/>
    </row>
    <row r="220" spans="2:17" hidden="1" x14ac:dyDescent="0.25">
      <c r="B220" s="29">
        <v>205</v>
      </c>
      <c r="C220" s="30">
        <f t="shared" si="10"/>
        <v>1297.60253468254</v>
      </c>
      <c r="D220" s="31">
        <f t="shared" si="9"/>
        <v>5.8392114060714295</v>
      </c>
      <c r="E220" s="32">
        <f t="shared" si="11"/>
        <v>303.44174608861169</v>
      </c>
      <c r="F220" s="64">
        <v>0</v>
      </c>
      <c r="G220" s="7"/>
      <c r="H220" s="2"/>
      <c r="I220" s="2"/>
      <c r="J220" s="2"/>
      <c r="K220" s="2"/>
      <c r="L220" s="2"/>
      <c r="M220" s="2"/>
      <c r="N220" s="2"/>
      <c r="O220" s="2"/>
      <c r="P220" s="2"/>
      <c r="Q220" s="2"/>
    </row>
    <row r="221" spans="2:17" hidden="1" x14ac:dyDescent="0.25">
      <c r="B221" s="29">
        <v>206</v>
      </c>
      <c r="C221" s="30">
        <f t="shared" si="10"/>
        <v>1303.4417460886114</v>
      </c>
      <c r="D221" s="31">
        <f t="shared" si="9"/>
        <v>5.865487857398751</v>
      </c>
      <c r="E221" s="32">
        <f t="shared" si="11"/>
        <v>309.30723394601046</v>
      </c>
      <c r="F221" s="64">
        <v>0</v>
      </c>
      <c r="G221" s="7"/>
      <c r="H221" s="2"/>
      <c r="I221" s="2"/>
      <c r="J221" s="2"/>
      <c r="K221" s="2"/>
      <c r="L221" s="2"/>
      <c r="M221" s="2"/>
      <c r="N221" s="2"/>
      <c r="O221" s="2"/>
      <c r="P221" s="2"/>
      <c r="Q221" s="2"/>
    </row>
    <row r="222" spans="2:17" hidden="1" x14ac:dyDescent="0.25">
      <c r="B222" s="29">
        <v>207</v>
      </c>
      <c r="C222" s="30">
        <f t="shared" si="10"/>
        <v>1309.30723394601</v>
      </c>
      <c r="D222" s="31">
        <f t="shared" si="9"/>
        <v>5.8918825527570444</v>
      </c>
      <c r="E222" s="32">
        <f t="shared" si="11"/>
        <v>315.19911649876752</v>
      </c>
      <c r="F222" s="64">
        <v>0</v>
      </c>
      <c r="G222" s="7"/>
      <c r="H222" s="2"/>
      <c r="I222" s="2"/>
      <c r="J222" s="2"/>
      <c r="K222" s="2"/>
      <c r="L222" s="2"/>
      <c r="M222" s="2"/>
      <c r="N222" s="2"/>
      <c r="O222" s="2"/>
      <c r="P222" s="2"/>
      <c r="Q222" s="2"/>
    </row>
    <row r="223" spans="2:17" hidden="1" x14ac:dyDescent="0.25">
      <c r="B223" s="29">
        <v>208</v>
      </c>
      <c r="C223" s="30">
        <f t="shared" si="10"/>
        <v>1315.1991164987671</v>
      </c>
      <c r="D223" s="31">
        <f t="shared" si="9"/>
        <v>5.9183960242444513</v>
      </c>
      <c r="E223" s="32">
        <f t="shared" si="11"/>
        <v>321.11751252301195</v>
      </c>
      <c r="F223" s="64">
        <v>0</v>
      </c>
      <c r="G223" s="7"/>
      <c r="H223" s="2"/>
      <c r="I223" s="2"/>
      <c r="J223" s="2"/>
      <c r="K223" s="2"/>
      <c r="L223" s="2"/>
      <c r="M223" s="2"/>
      <c r="N223" s="2"/>
      <c r="O223" s="2"/>
      <c r="P223" s="2"/>
      <c r="Q223" s="2"/>
    </row>
    <row r="224" spans="2:17" hidden="1" x14ac:dyDescent="0.25">
      <c r="B224" s="29">
        <v>209</v>
      </c>
      <c r="C224" s="30">
        <f t="shared" si="10"/>
        <v>1321.1175125230116</v>
      </c>
      <c r="D224" s="31">
        <f t="shared" si="9"/>
        <v>5.9450288063535517</v>
      </c>
      <c r="E224" s="32">
        <f t="shared" si="11"/>
        <v>327.0625413293655</v>
      </c>
      <c r="F224" s="64">
        <v>0</v>
      </c>
      <c r="G224" s="7"/>
      <c r="H224" s="2"/>
      <c r="I224" s="2"/>
      <c r="J224" s="2"/>
      <c r="K224" s="2"/>
      <c r="L224" s="2"/>
      <c r="M224" s="2"/>
      <c r="N224" s="2"/>
      <c r="O224" s="2"/>
      <c r="P224" s="2"/>
      <c r="Q224" s="2"/>
    </row>
    <row r="225" spans="2:17" hidden="1" x14ac:dyDescent="0.25">
      <c r="B225" s="29">
        <v>210</v>
      </c>
      <c r="C225" s="30">
        <f t="shared" si="10"/>
        <v>1327.0625413293651</v>
      </c>
      <c r="D225" s="31">
        <f t="shared" si="9"/>
        <v>5.9717814359821428</v>
      </c>
      <c r="E225" s="32">
        <f t="shared" si="11"/>
        <v>333.03432276534767</v>
      </c>
      <c r="F225" s="64">
        <v>0</v>
      </c>
      <c r="G225" s="7"/>
      <c r="H225" s="2"/>
      <c r="I225" s="2"/>
      <c r="J225" s="2"/>
      <c r="K225" s="2"/>
      <c r="L225" s="2"/>
      <c r="M225" s="2"/>
      <c r="N225" s="2"/>
      <c r="O225" s="2"/>
      <c r="P225" s="2"/>
      <c r="Q225" s="2"/>
    </row>
    <row r="226" spans="2:17" hidden="1" x14ac:dyDescent="0.25">
      <c r="B226" s="29">
        <v>211</v>
      </c>
      <c r="C226" s="30">
        <f t="shared" si="10"/>
        <v>1333.0343227653473</v>
      </c>
      <c r="D226" s="31">
        <f t="shared" si="9"/>
        <v>5.9986544524440619</v>
      </c>
      <c r="E226" s="32">
        <f t="shared" si="11"/>
        <v>339.03297721779171</v>
      </c>
      <c r="F226" s="64">
        <v>0</v>
      </c>
      <c r="G226" s="7"/>
      <c r="H226" s="2"/>
      <c r="I226" s="2"/>
      <c r="J226" s="2"/>
      <c r="K226" s="2"/>
      <c r="L226" s="2"/>
      <c r="M226" s="2"/>
      <c r="N226" s="2"/>
      <c r="O226" s="2"/>
      <c r="P226" s="2"/>
      <c r="Q226" s="2"/>
    </row>
    <row r="227" spans="2:17" hidden="1" x14ac:dyDescent="0.25">
      <c r="B227" s="29">
        <v>212</v>
      </c>
      <c r="C227" s="30">
        <f t="shared" si="10"/>
        <v>1339.0329772177913</v>
      </c>
      <c r="D227" s="31">
        <f t="shared" si="9"/>
        <v>6.0256483974800608</v>
      </c>
      <c r="E227" s="32">
        <f t="shared" si="11"/>
        <v>345.05862561527175</v>
      </c>
      <c r="F227" s="64">
        <v>0</v>
      </c>
      <c r="G227" s="7"/>
      <c r="H227" s="2"/>
      <c r="I227" s="2"/>
      <c r="J227" s="2"/>
      <c r="K227" s="2"/>
      <c r="L227" s="2"/>
      <c r="M227" s="2"/>
      <c r="N227" s="2"/>
      <c r="O227" s="2"/>
      <c r="P227" s="2"/>
      <c r="Q227" s="2"/>
    </row>
    <row r="228" spans="2:17" hidden="1" x14ac:dyDescent="0.25">
      <c r="B228" s="29">
        <v>213</v>
      </c>
      <c r="C228" s="30">
        <f t="shared" si="10"/>
        <v>1345.0586256152715</v>
      </c>
      <c r="D228" s="31">
        <f t="shared" si="9"/>
        <v>6.0527638152687215</v>
      </c>
      <c r="E228" s="32">
        <f t="shared" si="11"/>
        <v>351.1113894305405</v>
      </c>
      <c r="F228" s="64">
        <v>0</v>
      </c>
      <c r="G228" s="7"/>
      <c r="H228" s="2"/>
      <c r="I228" s="2"/>
      <c r="J228" s="2"/>
      <c r="K228" s="2"/>
      <c r="L228" s="2"/>
      <c r="M228" s="2"/>
      <c r="N228" s="2"/>
      <c r="O228" s="2"/>
      <c r="P228" s="2"/>
      <c r="Q228" s="2"/>
    </row>
    <row r="229" spans="2:17" hidden="1" x14ac:dyDescent="0.25">
      <c r="B229" s="29">
        <v>214</v>
      </c>
      <c r="C229" s="30">
        <f t="shared" si="10"/>
        <v>1351.1113894305402</v>
      </c>
      <c r="D229" s="31">
        <f t="shared" si="9"/>
        <v>6.0800012524374303</v>
      </c>
      <c r="E229" s="32">
        <f t="shared" si="11"/>
        <v>357.19139068297795</v>
      </c>
      <c r="F229" s="64">
        <v>0</v>
      </c>
      <c r="G229" s="7"/>
      <c r="H229" s="2"/>
      <c r="I229" s="2"/>
      <c r="J229" s="2"/>
      <c r="K229" s="2"/>
      <c r="L229" s="2"/>
      <c r="M229" s="2"/>
      <c r="N229" s="2"/>
      <c r="O229" s="2"/>
      <c r="P229" s="2"/>
      <c r="Q229" s="2"/>
    </row>
    <row r="230" spans="2:17" hidden="1" x14ac:dyDescent="0.25">
      <c r="B230" s="29">
        <v>215</v>
      </c>
      <c r="C230" s="30">
        <f t="shared" si="10"/>
        <v>1357.1913906829775</v>
      </c>
      <c r="D230" s="31">
        <f t="shared" si="9"/>
        <v>6.1073612580733982</v>
      </c>
      <c r="E230" s="32">
        <f t="shared" si="11"/>
        <v>363.29875194105136</v>
      </c>
      <c r="F230" s="64">
        <v>0</v>
      </c>
      <c r="G230" s="7"/>
      <c r="H230" s="2"/>
      <c r="I230" s="2"/>
      <c r="J230" s="2"/>
      <c r="K230" s="2"/>
      <c r="L230" s="2"/>
      <c r="M230" s="2"/>
      <c r="N230" s="2"/>
      <c r="O230" s="2"/>
      <c r="P230" s="2"/>
      <c r="Q230" s="2"/>
    </row>
    <row r="231" spans="2:17" hidden="1" x14ac:dyDescent="0.25">
      <c r="B231" s="29">
        <v>216</v>
      </c>
      <c r="C231" s="30">
        <f t="shared" si="10"/>
        <v>1363.2987519410508</v>
      </c>
      <c r="D231" s="31">
        <f t="shared" si="9"/>
        <v>6.1348443837347277</v>
      </c>
      <c r="E231" s="32">
        <f t="shared" si="11"/>
        <v>369.43359632478609</v>
      </c>
      <c r="F231" s="64">
        <v>0</v>
      </c>
      <c r="G231" s="7"/>
      <c r="H231" s="2"/>
      <c r="I231" s="2"/>
      <c r="J231" s="2"/>
      <c r="K231" s="2"/>
      <c r="L231" s="2"/>
      <c r="M231" s="2"/>
      <c r="N231" s="2"/>
      <c r="O231" s="2"/>
      <c r="P231" s="2"/>
      <c r="Q231" s="2"/>
    </row>
    <row r="232" spans="2:17" hidden="1" x14ac:dyDescent="0.25">
      <c r="B232" s="29">
        <v>217</v>
      </c>
      <c r="C232" s="30">
        <f t="shared" si="10"/>
        <v>1369.4335963247854</v>
      </c>
      <c r="D232" s="31">
        <f t="shared" si="9"/>
        <v>6.1624511834615339</v>
      </c>
      <c r="E232" s="32">
        <f t="shared" si="11"/>
        <v>375.59604750824764</v>
      </c>
      <c r="F232" s="64">
        <v>0</v>
      </c>
      <c r="G232" s="7"/>
      <c r="H232" s="2"/>
      <c r="I232" s="2"/>
      <c r="J232" s="2"/>
      <c r="K232" s="2"/>
      <c r="L232" s="2"/>
      <c r="M232" s="2"/>
      <c r="N232" s="2"/>
      <c r="O232" s="2"/>
      <c r="P232" s="2"/>
      <c r="Q232" s="2"/>
    </row>
    <row r="233" spans="2:17" hidden="1" x14ac:dyDescent="0.25">
      <c r="B233" s="29">
        <v>218</v>
      </c>
      <c r="C233" s="30">
        <f t="shared" si="10"/>
        <v>1375.596047508247</v>
      </c>
      <c r="D233" s="31">
        <f t="shared" si="9"/>
        <v>6.1901822137871108</v>
      </c>
      <c r="E233" s="32">
        <f t="shared" si="11"/>
        <v>381.78622972203476</v>
      </c>
      <c r="F233" s="64">
        <v>0</v>
      </c>
      <c r="G233" s="7"/>
      <c r="H233" s="2"/>
      <c r="I233" s="2"/>
      <c r="J233" s="2"/>
      <c r="K233" s="2"/>
      <c r="L233" s="2"/>
      <c r="M233" s="2"/>
      <c r="N233" s="2"/>
      <c r="O233" s="2"/>
      <c r="P233" s="2"/>
      <c r="Q233" s="2"/>
    </row>
    <row r="234" spans="2:17" hidden="1" x14ac:dyDescent="0.25">
      <c r="B234" s="29">
        <v>219</v>
      </c>
      <c r="C234" s="30">
        <f t="shared" si="10"/>
        <v>1381.786229722034</v>
      </c>
      <c r="D234" s="31">
        <f t="shared" si="9"/>
        <v>6.2180380337491528</v>
      </c>
      <c r="E234" s="32">
        <f t="shared" si="11"/>
        <v>388.00426775578393</v>
      </c>
      <c r="F234" s="64">
        <v>0</v>
      </c>
      <c r="G234" s="7"/>
      <c r="H234" s="2"/>
      <c r="I234" s="2"/>
      <c r="J234" s="2"/>
      <c r="K234" s="2"/>
      <c r="L234" s="2"/>
      <c r="M234" s="2"/>
      <c r="N234" s="2"/>
      <c r="O234" s="2"/>
      <c r="P234" s="2"/>
      <c r="Q234" s="2"/>
    </row>
    <row r="235" spans="2:17" ht="18.75" x14ac:dyDescent="0.25">
      <c r="B235" s="33">
        <v>220</v>
      </c>
      <c r="C235" s="34">
        <f t="shared" si="10"/>
        <v>1388.0042677557831</v>
      </c>
      <c r="D235" s="35">
        <f t="shared" si="9"/>
        <v>6.2460192049010237</v>
      </c>
      <c r="E235" s="36">
        <f t="shared" si="11"/>
        <v>394.25028696068495</v>
      </c>
      <c r="F235" s="37">
        <f>+F213</f>
        <v>0</v>
      </c>
      <c r="G235" s="38">
        <v>10</v>
      </c>
      <c r="H235" s="2"/>
      <c r="I235" s="2"/>
      <c r="J235" s="2"/>
      <c r="K235" s="2"/>
      <c r="L235" s="2"/>
      <c r="M235" s="2"/>
      <c r="N235" s="2"/>
      <c r="O235" s="2"/>
      <c r="P235" s="2"/>
      <c r="Q235" s="2"/>
    </row>
    <row r="236" spans="2:17" hidden="1" x14ac:dyDescent="0.25">
      <c r="B236" s="29">
        <v>221</v>
      </c>
      <c r="C236" s="30">
        <f t="shared" si="10"/>
        <v>1394.2502869606842</v>
      </c>
      <c r="D236" s="31">
        <f t="shared" si="9"/>
        <v>6.2741262913230784</v>
      </c>
      <c r="E236" s="32">
        <f t="shared" si="11"/>
        <v>400.524413252008</v>
      </c>
      <c r="F236" s="64">
        <v>0</v>
      </c>
      <c r="G236" s="7"/>
      <c r="H236" s="2"/>
      <c r="I236" s="2"/>
      <c r="J236" s="2"/>
      <c r="K236" s="2"/>
      <c r="L236" s="2"/>
      <c r="M236" s="2"/>
      <c r="N236" s="2"/>
      <c r="O236" s="2"/>
      <c r="P236" s="2"/>
      <c r="Q236" s="2"/>
    </row>
    <row r="237" spans="2:17" hidden="1" x14ac:dyDescent="0.25">
      <c r="B237" s="29">
        <v>222</v>
      </c>
      <c r="C237" s="30">
        <f t="shared" si="10"/>
        <v>1400.5244132520072</v>
      </c>
      <c r="D237" s="31">
        <f t="shared" si="9"/>
        <v>6.3023598596340316</v>
      </c>
      <c r="E237" s="32">
        <f t="shared" si="11"/>
        <v>406.82677311164201</v>
      </c>
      <c r="F237" s="64">
        <v>0</v>
      </c>
      <c r="G237" s="7"/>
      <c r="H237" s="2"/>
      <c r="I237" s="2"/>
      <c r="J237" s="2"/>
      <c r="K237" s="2"/>
      <c r="L237" s="2"/>
      <c r="M237" s="2"/>
      <c r="N237" s="2"/>
      <c r="O237" s="2"/>
      <c r="P237" s="2"/>
      <c r="Q237" s="2"/>
    </row>
    <row r="238" spans="2:17" hidden="1" x14ac:dyDescent="0.25">
      <c r="B238" s="29">
        <v>223</v>
      </c>
      <c r="C238" s="30">
        <f t="shared" si="10"/>
        <v>1406.8267731116412</v>
      </c>
      <c r="D238" s="31">
        <f t="shared" si="9"/>
        <v>6.3307204790023848</v>
      </c>
      <c r="E238" s="32">
        <f t="shared" si="11"/>
        <v>413.15749359064438</v>
      </c>
      <c r="F238" s="64">
        <v>0</v>
      </c>
      <c r="G238" s="7"/>
      <c r="H238" s="2"/>
      <c r="I238" s="2"/>
      <c r="J238" s="2"/>
      <c r="K238" s="2"/>
      <c r="L238" s="2"/>
      <c r="M238" s="2"/>
      <c r="N238" s="2"/>
      <c r="O238" s="2"/>
      <c r="P238" s="2"/>
      <c r="Q238" s="2"/>
    </row>
    <row r="239" spans="2:17" hidden="1" x14ac:dyDescent="0.25">
      <c r="B239" s="29">
        <v>224</v>
      </c>
      <c r="C239" s="30">
        <f t="shared" si="10"/>
        <v>1413.1574935906435</v>
      </c>
      <c r="D239" s="31">
        <f t="shared" si="9"/>
        <v>6.3592087211578958</v>
      </c>
      <c r="E239" s="32">
        <f t="shared" si="11"/>
        <v>419.51670231180225</v>
      </c>
      <c r="F239" s="64">
        <v>0</v>
      </c>
      <c r="G239" s="7"/>
      <c r="H239" s="2"/>
      <c r="I239" s="2"/>
      <c r="J239" s="2"/>
      <c r="K239" s="2"/>
      <c r="L239" s="2"/>
      <c r="M239" s="2"/>
      <c r="N239" s="2"/>
      <c r="O239" s="2"/>
      <c r="P239" s="2"/>
      <c r="Q239" s="2"/>
    </row>
    <row r="240" spans="2:17" hidden="1" x14ac:dyDescent="0.25">
      <c r="B240" s="29">
        <v>225</v>
      </c>
      <c r="C240" s="30">
        <f t="shared" si="10"/>
        <v>1419.5167023118015</v>
      </c>
      <c r="D240" s="31">
        <f t="shared" si="9"/>
        <v>6.3878251604031062</v>
      </c>
      <c r="E240" s="32">
        <f t="shared" si="11"/>
        <v>425.90452747220536</v>
      </c>
      <c r="F240" s="64">
        <v>0</v>
      </c>
      <c r="G240" s="7"/>
      <c r="H240" s="2"/>
      <c r="I240" s="2"/>
      <c r="J240" s="2"/>
      <c r="K240" s="2"/>
      <c r="L240" s="2"/>
      <c r="M240" s="2"/>
      <c r="N240" s="2"/>
      <c r="O240" s="2"/>
      <c r="P240" s="2"/>
      <c r="Q240" s="2"/>
    </row>
    <row r="241" spans="2:17" hidden="1" x14ac:dyDescent="0.25">
      <c r="B241" s="29">
        <v>226</v>
      </c>
      <c r="C241" s="30">
        <f t="shared" si="10"/>
        <v>1425.9045274722046</v>
      </c>
      <c r="D241" s="31">
        <f t="shared" si="9"/>
        <v>6.4165703736249204</v>
      </c>
      <c r="E241" s="32">
        <f t="shared" si="11"/>
        <v>432.32109784583025</v>
      </c>
      <c r="F241" s="64">
        <v>0</v>
      </c>
      <c r="G241" s="7"/>
      <c r="H241" s="2"/>
      <c r="I241" s="2"/>
      <c r="J241" s="2"/>
      <c r="K241" s="2"/>
      <c r="L241" s="2"/>
      <c r="M241" s="2"/>
      <c r="N241" s="2"/>
      <c r="O241" s="2"/>
      <c r="P241" s="2"/>
      <c r="Q241" s="2"/>
    </row>
    <row r="242" spans="2:17" hidden="1" x14ac:dyDescent="0.25">
      <c r="B242" s="29">
        <v>227</v>
      </c>
      <c r="C242" s="30">
        <f t="shared" si="10"/>
        <v>1432.3210978458294</v>
      </c>
      <c r="D242" s="31">
        <f t="shared" si="9"/>
        <v>6.4454449403062322</v>
      </c>
      <c r="E242" s="32">
        <f t="shared" si="11"/>
        <v>438.76654278613648</v>
      </c>
      <c r="F242" s="64">
        <v>0</v>
      </c>
      <c r="G242" s="7"/>
      <c r="H242" s="2"/>
      <c r="I242" s="2"/>
      <c r="J242" s="2"/>
      <c r="K242" s="2"/>
      <c r="L242" s="2"/>
      <c r="M242" s="2"/>
      <c r="N242" s="2"/>
      <c r="O242" s="2"/>
      <c r="P242" s="2"/>
      <c r="Q242" s="2"/>
    </row>
    <row r="243" spans="2:17" hidden="1" x14ac:dyDescent="0.25">
      <c r="B243" s="29">
        <v>228</v>
      </c>
      <c r="C243" s="30">
        <f t="shared" si="10"/>
        <v>1438.7665427861357</v>
      </c>
      <c r="D243" s="31">
        <f t="shared" si="9"/>
        <v>6.47444944253761</v>
      </c>
      <c r="E243" s="32">
        <f t="shared" si="11"/>
        <v>445.24099222867409</v>
      </c>
      <c r="F243" s="64">
        <v>0</v>
      </c>
      <c r="G243" s="7"/>
      <c r="H243" s="2"/>
      <c r="I243" s="2"/>
      <c r="J243" s="2"/>
      <c r="K243" s="2"/>
      <c r="L243" s="2"/>
      <c r="M243" s="2"/>
      <c r="N243" s="2"/>
      <c r="O243" s="2"/>
      <c r="P243" s="2"/>
      <c r="Q243" s="2"/>
    </row>
    <row r="244" spans="2:17" hidden="1" x14ac:dyDescent="0.25">
      <c r="B244" s="29">
        <v>229</v>
      </c>
      <c r="C244" s="30">
        <f t="shared" si="10"/>
        <v>1445.2409922286733</v>
      </c>
      <c r="D244" s="31">
        <f t="shared" si="9"/>
        <v>6.5035844650290295</v>
      </c>
      <c r="E244" s="32">
        <f t="shared" si="11"/>
        <v>451.7445766937031</v>
      </c>
      <c r="F244" s="64">
        <v>0</v>
      </c>
      <c r="G244" s="7"/>
      <c r="H244" s="2"/>
      <c r="I244" s="2"/>
      <c r="J244" s="2"/>
      <c r="K244" s="2"/>
      <c r="L244" s="2"/>
      <c r="M244" s="2"/>
      <c r="N244" s="2"/>
      <c r="O244" s="2"/>
      <c r="P244" s="2"/>
      <c r="Q244" s="2"/>
    </row>
    <row r="245" spans="2:17" hidden="1" x14ac:dyDescent="0.25">
      <c r="B245" s="29">
        <v>230</v>
      </c>
      <c r="C245" s="30">
        <f t="shared" si="10"/>
        <v>1451.7445766937024</v>
      </c>
      <c r="D245" s="31">
        <f t="shared" si="9"/>
        <v>6.5328505951216602</v>
      </c>
      <c r="E245" s="32">
        <f t="shared" si="11"/>
        <v>458.27742728882475</v>
      </c>
      <c r="F245" s="64">
        <v>0</v>
      </c>
      <c r="G245" s="7"/>
      <c r="H245" s="2"/>
      <c r="I245" s="2"/>
      <c r="J245" s="2"/>
      <c r="K245" s="2"/>
      <c r="L245" s="2"/>
      <c r="M245" s="2"/>
      <c r="N245" s="2"/>
      <c r="O245" s="2"/>
      <c r="P245" s="2"/>
      <c r="Q245" s="2"/>
    </row>
    <row r="246" spans="2:17" hidden="1" x14ac:dyDescent="0.25">
      <c r="B246" s="29">
        <v>231</v>
      </c>
      <c r="C246" s="30">
        <f t="shared" si="10"/>
        <v>1458.2774272888241</v>
      </c>
      <c r="D246" s="31">
        <f t="shared" si="9"/>
        <v>6.5622484227997084</v>
      </c>
      <c r="E246" s="32">
        <f t="shared" si="11"/>
        <v>464.83967571162447</v>
      </c>
      <c r="F246" s="64">
        <v>0</v>
      </c>
      <c r="G246" s="7"/>
      <c r="H246" s="2"/>
      <c r="I246" s="2"/>
      <c r="J246" s="2"/>
      <c r="K246" s="2"/>
      <c r="L246" s="2"/>
      <c r="M246" s="2"/>
      <c r="N246" s="2"/>
      <c r="O246" s="2"/>
      <c r="P246" s="2"/>
      <c r="Q246" s="2"/>
    </row>
    <row r="247" spans="2:17" hidden="1" x14ac:dyDescent="0.25">
      <c r="B247" s="29">
        <v>232</v>
      </c>
      <c r="C247" s="30">
        <f t="shared" si="10"/>
        <v>1464.8396757116238</v>
      </c>
      <c r="D247" s="31">
        <f t="shared" si="9"/>
        <v>6.5917785407023066</v>
      </c>
      <c r="E247" s="32">
        <f t="shared" si="11"/>
        <v>471.43145425232677</v>
      </c>
      <c r="F247" s="64">
        <v>0</v>
      </c>
      <c r="G247" s="7"/>
      <c r="H247" s="2"/>
      <c r="I247" s="2"/>
      <c r="J247" s="2"/>
      <c r="K247" s="2"/>
      <c r="L247" s="2"/>
      <c r="M247" s="2"/>
      <c r="N247" s="2"/>
      <c r="O247" s="2"/>
      <c r="P247" s="2"/>
      <c r="Q247" s="2"/>
    </row>
    <row r="248" spans="2:17" hidden="1" x14ac:dyDescent="0.25">
      <c r="B248" s="29">
        <v>233</v>
      </c>
      <c r="C248" s="30">
        <f t="shared" si="10"/>
        <v>1471.4314542523261</v>
      </c>
      <c r="D248" s="31">
        <f t="shared" si="9"/>
        <v>6.6214415441354673</v>
      </c>
      <c r="E248" s="32">
        <f t="shared" si="11"/>
        <v>478.05289579646222</v>
      </c>
      <c r="F248" s="64">
        <v>0</v>
      </c>
      <c r="G248" s="7"/>
      <c r="H248" s="2"/>
      <c r="I248" s="2"/>
      <c r="J248" s="2"/>
      <c r="K248" s="2"/>
      <c r="L248" s="2"/>
      <c r="M248" s="2"/>
      <c r="N248" s="2"/>
      <c r="O248" s="2"/>
      <c r="P248" s="2"/>
      <c r="Q248" s="2"/>
    </row>
    <row r="249" spans="2:17" hidden="1" x14ac:dyDescent="0.25">
      <c r="B249" s="29">
        <v>234</v>
      </c>
      <c r="C249" s="30">
        <f t="shared" si="10"/>
        <v>1478.0528957964616</v>
      </c>
      <c r="D249" s="31">
        <f t="shared" si="9"/>
        <v>6.6512380310840769</v>
      </c>
      <c r="E249" s="32">
        <f t="shared" si="11"/>
        <v>484.70413382754629</v>
      </c>
      <c r="F249" s="64">
        <v>0</v>
      </c>
      <c r="G249" s="7"/>
      <c r="H249" s="2"/>
      <c r="I249" s="2"/>
      <c r="J249" s="2"/>
      <c r="K249" s="2"/>
      <c r="L249" s="2"/>
      <c r="M249" s="2"/>
      <c r="N249" s="2"/>
      <c r="O249" s="2"/>
      <c r="P249" s="2"/>
      <c r="Q249" s="2"/>
    </row>
    <row r="250" spans="2:17" hidden="1" x14ac:dyDescent="0.25">
      <c r="B250" s="29">
        <v>235</v>
      </c>
      <c r="C250" s="30">
        <f t="shared" si="10"/>
        <v>1484.7041338275458</v>
      </c>
      <c r="D250" s="31">
        <f t="shared" si="9"/>
        <v>6.6811686022239556</v>
      </c>
      <c r="E250" s="32">
        <f t="shared" si="11"/>
        <v>491.38530242977026</v>
      </c>
      <c r="F250" s="64">
        <v>0</v>
      </c>
      <c r="G250" s="7"/>
      <c r="H250" s="2"/>
      <c r="I250" s="2"/>
      <c r="J250" s="2"/>
      <c r="K250" s="2"/>
      <c r="L250" s="2"/>
      <c r="M250" s="2"/>
      <c r="N250" s="2"/>
      <c r="O250" s="2"/>
      <c r="P250" s="2"/>
      <c r="Q250" s="2"/>
    </row>
    <row r="251" spans="2:17" hidden="1" x14ac:dyDescent="0.25">
      <c r="B251" s="29">
        <v>236</v>
      </c>
      <c r="C251" s="30">
        <f t="shared" si="10"/>
        <v>1491.3853024297698</v>
      </c>
      <c r="D251" s="31">
        <f t="shared" si="9"/>
        <v>6.7112338609339632</v>
      </c>
      <c r="E251" s="32">
        <f t="shared" si="11"/>
        <v>498.09653629070425</v>
      </c>
      <c r="F251" s="64">
        <v>0</v>
      </c>
      <c r="G251" s="7"/>
      <c r="H251" s="2"/>
      <c r="I251" s="2"/>
      <c r="J251" s="2"/>
      <c r="K251" s="2"/>
      <c r="L251" s="2"/>
      <c r="M251" s="2"/>
      <c r="N251" s="2"/>
      <c r="O251" s="2"/>
      <c r="P251" s="2"/>
      <c r="Q251" s="2"/>
    </row>
    <row r="252" spans="2:17" hidden="1" x14ac:dyDescent="0.25">
      <c r="B252" s="29">
        <v>237</v>
      </c>
      <c r="C252" s="30">
        <f t="shared" si="10"/>
        <v>1498.0965362907039</v>
      </c>
      <c r="D252" s="31">
        <f t="shared" si="9"/>
        <v>6.7414344133081672</v>
      </c>
      <c r="E252" s="32">
        <f t="shared" si="11"/>
        <v>504.83797070401243</v>
      </c>
      <c r="F252" s="64">
        <v>0</v>
      </c>
      <c r="G252" s="7"/>
      <c r="H252" s="2"/>
      <c r="I252" s="2"/>
      <c r="J252" s="2"/>
      <c r="K252" s="2"/>
      <c r="L252" s="2"/>
      <c r="M252" s="2"/>
      <c r="N252" s="2"/>
      <c r="O252" s="2"/>
      <c r="P252" s="2"/>
      <c r="Q252" s="2"/>
    </row>
    <row r="253" spans="2:17" hidden="1" x14ac:dyDescent="0.25">
      <c r="B253" s="29">
        <v>238</v>
      </c>
      <c r="C253" s="30">
        <f t="shared" si="10"/>
        <v>1504.8379707040119</v>
      </c>
      <c r="D253" s="31">
        <f t="shared" si="9"/>
        <v>6.7717708681680531</v>
      </c>
      <c r="E253" s="32">
        <f t="shared" si="11"/>
        <v>511.6097415721805</v>
      </c>
      <c r="F253" s="64">
        <v>0</v>
      </c>
      <c r="G253" s="7"/>
      <c r="H253" s="2"/>
      <c r="I253" s="2"/>
      <c r="J253" s="2"/>
      <c r="K253" s="2"/>
      <c r="L253" s="2"/>
      <c r="M253" s="2"/>
      <c r="N253" s="2"/>
      <c r="O253" s="2"/>
      <c r="P253" s="2"/>
      <c r="Q253" s="2"/>
    </row>
    <row r="254" spans="2:17" hidden="1" x14ac:dyDescent="0.25">
      <c r="B254" s="29">
        <v>239</v>
      </c>
      <c r="C254" s="30">
        <f t="shared" si="10"/>
        <v>1511.6097415721799</v>
      </c>
      <c r="D254" s="31">
        <f t="shared" si="9"/>
        <v>6.8022438370748093</v>
      </c>
      <c r="E254" s="32">
        <f t="shared" si="11"/>
        <v>518.41198540925529</v>
      </c>
      <c r="F254" s="64">
        <v>0</v>
      </c>
      <c r="G254" s="7"/>
      <c r="H254" s="2"/>
      <c r="I254" s="2"/>
      <c r="J254" s="2"/>
      <c r="K254" s="2"/>
      <c r="L254" s="2"/>
      <c r="M254" s="2"/>
      <c r="N254" s="2"/>
      <c r="O254" s="2"/>
      <c r="P254" s="2"/>
      <c r="Q254" s="2"/>
    </row>
    <row r="255" spans="2:17" hidden="1" x14ac:dyDescent="0.25">
      <c r="B255" s="29">
        <v>240</v>
      </c>
      <c r="C255" s="30">
        <f t="shared" si="10"/>
        <v>1518.4119854092548</v>
      </c>
      <c r="D255" s="31">
        <f t="shared" si="9"/>
        <v>6.8328539343416459</v>
      </c>
      <c r="E255" s="32">
        <f t="shared" si="11"/>
        <v>525.24483934359694</v>
      </c>
      <c r="F255" s="64">
        <v>0</v>
      </c>
      <c r="G255" s="7"/>
      <c r="H255" s="2"/>
      <c r="I255" s="2"/>
      <c r="J255" s="2"/>
      <c r="K255" s="2"/>
      <c r="L255" s="2"/>
      <c r="M255" s="2"/>
      <c r="N255" s="2"/>
      <c r="O255" s="2"/>
      <c r="P255" s="2"/>
      <c r="Q255" s="2"/>
    </row>
    <row r="256" spans="2:17" hidden="1" x14ac:dyDescent="0.25">
      <c r="B256" s="29">
        <v>241</v>
      </c>
      <c r="C256" s="30">
        <f t="shared" si="10"/>
        <v>1525.2448393435966</v>
      </c>
      <c r="D256" s="31">
        <f t="shared" si="9"/>
        <v>6.8636017770461839</v>
      </c>
      <c r="E256" s="32">
        <f t="shared" si="11"/>
        <v>532.10844112064308</v>
      </c>
      <c r="F256" s="64">
        <v>0</v>
      </c>
      <c r="G256" s="7"/>
      <c r="H256" s="2"/>
      <c r="I256" s="2"/>
      <c r="J256" s="2"/>
      <c r="K256" s="2"/>
      <c r="L256" s="2"/>
      <c r="M256" s="2"/>
      <c r="N256" s="2"/>
      <c r="O256" s="2"/>
      <c r="P256" s="2"/>
      <c r="Q256" s="2"/>
    </row>
    <row r="257" spans="2:17" ht="18.75" x14ac:dyDescent="0.25">
      <c r="B257" s="33">
        <v>242</v>
      </c>
      <c r="C257" s="34">
        <f t="shared" si="10"/>
        <v>1532.1084411206427</v>
      </c>
      <c r="D257" s="35">
        <f t="shared" si="9"/>
        <v>6.8944879850428915</v>
      </c>
      <c r="E257" s="36">
        <f t="shared" si="11"/>
        <v>539.00292910568601</v>
      </c>
      <c r="F257" s="37">
        <f>+F235</f>
        <v>0</v>
      </c>
      <c r="G257" s="38">
        <v>11</v>
      </c>
      <c r="H257" s="2"/>
      <c r="I257" s="2"/>
      <c r="J257" s="2"/>
      <c r="K257" s="2"/>
      <c r="L257" s="2"/>
      <c r="M257" s="2"/>
      <c r="N257" s="2"/>
      <c r="O257" s="2"/>
      <c r="P257" s="2"/>
      <c r="Q257" s="2"/>
    </row>
    <row r="258" spans="2:17" hidden="1" x14ac:dyDescent="0.25">
      <c r="B258" s="29">
        <v>243</v>
      </c>
      <c r="C258" s="30">
        <f t="shared" si="10"/>
        <v>1539.0029291056856</v>
      </c>
      <c r="D258" s="31">
        <f t="shared" si="9"/>
        <v>6.9255131809755843</v>
      </c>
      <c r="E258" s="32">
        <f t="shared" si="11"/>
        <v>545.92844228666161</v>
      </c>
      <c r="F258" s="64">
        <v>0</v>
      </c>
      <c r="G258" s="7"/>
      <c r="H258" s="2"/>
      <c r="I258" s="2"/>
      <c r="J258" s="2"/>
      <c r="K258" s="2"/>
      <c r="L258" s="2"/>
      <c r="M258" s="2"/>
      <c r="N258" s="2"/>
      <c r="O258" s="2"/>
      <c r="P258" s="2"/>
      <c r="Q258" s="2"/>
    </row>
    <row r="259" spans="2:17" hidden="1" x14ac:dyDescent="0.25">
      <c r="B259" s="29">
        <v>244</v>
      </c>
      <c r="C259" s="30">
        <f t="shared" si="10"/>
        <v>1545.928442286661</v>
      </c>
      <c r="D259" s="31">
        <f t="shared" si="9"/>
        <v>6.9566779902899745</v>
      </c>
      <c r="E259" s="32">
        <f t="shared" si="11"/>
        <v>552.88512027695162</v>
      </c>
      <c r="F259" s="64">
        <v>0</v>
      </c>
      <c r="G259" s="7"/>
      <c r="H259" s="2"/>
      <c r="I259" s="2"/>
      <c r="J259" s="2"/>
      <c r="K259" s="2"/>
      <c r="L259" s="2"/>
      <c r="M259" s="2"/>
      <c r="N259" s="2"/>
      <c r="O259" s="2"/>
      <c r="P259" s="2"/>
      <c r="Q259" s="2"/>
    </row>
    <row r="260" spans="2:17" hidden="1" x14ac:dyDescent="0.25">
      <c r="B260" s="29">
        <v>245</v>
      </c>
      <c r="C260" s="30">
        <f t="shared" si="10"/>
        <v>1552.8851202769511</v>
      </c>
      <c r="D260" s="31">
        <f t="shared" si="9"/>
        <v>6.9879830412462791</v>
      </c>
      <c r="E260" s="32">
        <f t="shared" si="11"/>
        <v>559.87310331819788</v>
      </c>
      <c r="F260" s="64">
        <v>0</v>
      </c>
      <c r="G260" s="7"/>
      <c r="H260" s="2"/>
      <c r="I260" s="2"/>
      <c r="J260" s="2"/>
      <c r="K260" s="2"/>
      <c r="L260" s="2"/>
      <c r="M260" s="2"/>
      <c r="N260" s="2"/>
      <c r="O260" s="2"/>
      <c r="P260" s="2"/>
      <c r="Q260" s="2"/>
    </row>
    <row r="261" spans="2:17" hidden="1" x14ac:dyDescent="0.25">
      <c r="B261" s="29">
        <v>246</v>
      </c>
      <c r="C261" s="30">
        <f t="shared" si="10"/>
        <v>1559.8731033181973</v>
      </c>
      <c r="D261" s="31">
        <f t="shared" si="9"/>
        <v>7.0194289649318877</v>
      </c>
      <c r="E261" s="32">
        <f t="shared" si="11"/>
        <v>566.89253228312975</v>
      </c>
      <c r="F261" s="64">
        <v>0</v>
      </c>
      <c r="G261" s="7"/>
      <c r="H261" s="2"/>
      <c r="I261" s="2"/>
      <c r="J261" s="2"/>
      <c r="K261" s="2"/>
      <c r="L261" s="2"/>
      <c r="M261" s="2"/>
      <c r="N261" s="2"/>
      <c r="O261" s="2"/>
      <c r="P261" s="2"/>
      <c r="Q261" s="2"/>
    </row>
    <row r="262" spans="2:17" hidden="1" x14ac:dyDescent="0.25">
      <c r="B262" s="29">
        <v>247</v>
      </c>
      <c r="C262" s="30">
        <f t="shared" si="10"/>
        <v>1566.8925322831292</v>
      </c>
      <c r="D262" s="31">
        <f t="shared" si="9"/>
        <v>7.0510163952740808</v>
      </c>
      <c r="E262" s="32">
        <f t="shared" si="11"/>
        <v>573.94354867840389</v>
      </c>
      <c r="F262" s="64">
        <v>0</v>
      </c>
      <c r="G262" s="7"/>
      <c r="H262" s="2"/>
      <c r="I262" s="2"/>
      <c r="J262" s="2"/>
      <c r="K262" s="2"/>
      <c r="L262" s="2"/>
      <c r="M262" s="2"/>
      <c r="N262" s="2"/>
      <c r="O262" s="2"/>
      <c r="P262" s="2"/>
      <c r="Q262" s="2"/>
    </row>
    <row r="263" spans="2:17" hidden="1" x14ac:dyDescent="0.25">
      <c r="B263" s="29">
        <v>248</v>
      </c>
      <c r="C263" s="30">
        <f t="shared" si="10"/>
        <v>1573.9435486784032</v>
      </c>
      <c r="D263" s="31">
        <f t="shared" si="9"/>
        <v>7.0827459690528141</v>
      </c>
      <c r="E263" s="32">
        <f t="shared" si="11"/>
        <v>581.02629464745667</v>
      </c>
      <c r="F263" s="64">
        <v>0</v>
      </c>
      <c r="G263" s="7"/>
      <c r="H263" s="2"/>
      <c r="I263" s="2"/>
      <c r="J263" s="2"/>
      <c r="K263" s="2"/>
      <c r="L263" s="2"/>
      <c r="M263" s="2"/>
      <c r="N263" s="2"/>
      <c r="O263" s="2"/>
      <c r="P263" s="2"/>
      <c r="Q263" s="2"/>
    </row>
    <row r="264" spans="2:17" hidden="1" x14ac:dyDescent="0.25">
      <c r="B264" s="29">
        <v>249</v>
      </c>
      <c r="C264" s="30">
        <f t="shared" si="10"/>
        <v>1581.0262946474561</v>
      </c>
      <c r="D264" s="31">
        <f t="shared" si="9"/>
        <v>7.1146183259135523</v>
      </c>
      <c r="E264" s="32">
        <f t="shared" si="11"/>
        <v>588.14091297337018</v>
      </c>
      <c r="F264" s="64">
        <v>0</v>
      </c>
      <c r="G264" s="7"/>
      <c r="H264" s="2"/>
      <c r="I264" s="2"/>
      <c r="J264" s="2"/>
      <c r="K264" s="2"/>
      <c r="L264" s="2"/>
      <c r="M264" s="2"/>
      <c r="N264" s="2"/>
      <c r="O264" s="2"/>
      <c r="P264" s="2"/>
      <c r="Q264" s="2"/>
    </row>
    <row r="265" spans="2:17" hidden="1" x14ac:dyDescent="0.25">
      <c r="B265" s="29">
        <v>250</v>
      </c>
      <c r="C265" s="30">
        <f t="shared" si="10"/>
        <v>1588.1409129733697</v>
      </c>
      <c r="D265" s="31">
        <f t="shared" si="9"/>
        <v>7.1466341083801632</v>
      </c>
      <c r="E265" s="32">
        <f t="shared" si="11"/>
        <v>595.28754708175029</v>
      </c>
      <c r="F265" s="64">
        <v>0</v>
      </c>
      <c r="G265" s="7"/>
      <c r="H265" s="2"/>
      <c r="I265" s="2"/>
      <c r="J265" s="2"/>
      <c r="K265" s="2"/>
      <c r="L265" s="2"/>
      <c r="M265" s="2"/>
      <c r="N265" s="2"/>
      <c r="O265" s="2"/>
      <c r="P265" s="2"/>
      <c r="Q265" s="2"/>
    </row>
    <row r="266" spans="2:17" hidden="1" x14ac:dyDescent="0.25">
      <c r="B266" s="29">
        <v>251</v>
      </c>
      <c r="C266" s="30">
        <f t="shared" si="10"/>
        <v>1595.2875470817498</v>
      </c>
      <c r="D266" s="31">
        <f t="shared" si="9"/>
        <v>7.178793961867874</v>
      </c>
      <c r="E266" s="32">
        <f t="shared" si="11"/>
        <v>602.46634104361817</v>
      </c>
      <c r="F266" s="64">
        <v>0</v>
      </c>
      <c r="G266" s="7"/>
      <c r="H266" s="2"/>
      <c r="I266" s="2"/>
      <c r="J266" s="2"/>
      <c r="K266" s="2"/>
      <c r="L266" s="2"/>
      <c r="M266" s="2"/>
      <c r="N266" s="2"/>
      <c r="O266" s="2"/>
      <c r="P266" s="2"/>
      <c r="Q266" s="2"/>
    </row>
    <row r="267" spans="2:17" hidden="1" x14ac:dyDescent="0.25">
      <c r="B267" s="29">
        <v>252</v>
      </c>
      <c r="C267" s="30">
        <f t="shared" si="10"/>
        <v>1602.4663410436176</v>
      </c>
      <c r="D267" s="31">
        <f t="shared" si="9"/>
        <v>7.211098534696279</v>
      </c>
      <c r="E267" s="32">
        <f t="shared" si="11"/>
        <v>609.67743957831442</v>
      </c>
      <c r="F267" s="64">
        <v>0</v>
      </c>
      <c r="G267" s="7"/>
      <c r="H267" s="2"/>
      <c r="I267" s="2"/>
      <c r="J267" s="2"/>
      <c r="K267" s="2"/>
      <c r="L267" s="2"/>
      <c r="M267" s="2"/>
      <c r="N267" s="2"/>
      <c r="O267" s="2"/>
      <c r="P267" s="2"/>
      <c r="Q267" s="2"/>
    </row>
    <row r="268" spans="2:17" hidden="1" x14ac:dyDescent="0.25">
      <c r="B268" s="29">
        <v>253</v>
      </c>
      <c r="C268" s="30">
        <f t="shared" si="10"/>
        <v>1609.6774395783139</v>
      </c>
      <c r="D268" s="31">
        <f t="shared" si="9"/>
        <v>7.2435484781024115</v>
      </c>
      <c r="E268" s="32">
        <f t="shared" si="11"/>
        <v>616.92098805641683</v>
      </c>
      <c r="F268" s="64">
        <v>0</v>
      </c>
      <c r="G268" s="7"/>
      <c r="H268" s="2"/>
      <c r="I268" s="2"/>
      <c r="J268" s="2"/>
      <c r="K268" s="2"/>
      <c r="L268" s="2"/>
      <c r="M268" s="2"/>
      <c r="N268" s="2"/>
      <c r="O268" s="2"/>
      <c r="P268" s="2"/>
      <c r="Q268" s="2"/>
    </row>
    <row r="269" spans="2:17" hidden="1" x14ac:dyDescent="0.25">
      <c r="B269" s="29">
        <v>254</v>
      </c>
      <c r="C269" s="30">
        <f t="shared" si="10"/>
        <v>1616.9209880564163</v>
      </c>
      <c r="D269" s="31">
        <f t="shared" si="9"/>
        <v>7.2761444462538725</v>
      </c>
      <c r="E269" s="32">
        <f t="shared" si="11"/>
        <v>624.19713250267068</v>
      </c>
      <c r="F269" s="64">
        <v>0</v>
      </c>
      <c r="G269" s="7"/>
      <c r="H269" s="2"/>
      <c r="I269" s="2"/>
      <c r="J269" s="2"/>
      <c r="K269" s="2"/>
      <c r="L269" s="2"/>
      <c r="M269" s="2"/>
      <c r="N269" s="2"/>
      <c r="O269" s="2"/>
      <c r="P269" s="2"/>
      <c r="Q269" s="2"/>
    </row>
    <row r="270" spans="2:17" hidden="1" x14ac:dyDescent="0.25">
      <c r="B270" s="29">
        <v>255</v>
      </c>
      <c r="C270" s="30">
        <f t="shared" si="10"/>
        <v>1624.1971325026702</v>
      </c>
      <c r="D270" s="31">
        <f t="shared" si="9"/>
        <v>7.3088870962620156</v>
      </c>
      <c r="E270" s="32">
        <f t="shared" si="11"/>
        <v>631.50601959893265</v>
      </c>
      <c r="F270" s="64">
        <v>0</v>
      </c>
      <c r="G270" s="7"/>
      <c r="H270" s="2"/>
      <c r="I270" s="2"/>
      <c r="J270" s="2"/>
      <c r="K270" s="2"/>
      <c r="L270" s="2"/>
      <c r="M270" s="2"/>
      <c r="N270" s="2"/>
      <c r="O270" s="2"/>
      <c r="P270" s="2"/>
      <c r="Q270" s="2"/>
    </row>
    <row r="271" spans="2:17" hidden="1" x14ac:dyDescent="0.25">
      <c r="B271" s="29">
        <v>256</v>
      </c>
      <c r="C271" s="30">
        <f t="shared" si="10"/>
        <v>1631.5060195989322</v>
      </c>
      <c r="D271" s="31">
        <f t="shared" si="9"/>
        <v>7.3417770881951947</v>
      </c>
      <c r="E271" s="32">
        <f t="shared" si="11"/>
        <v>638.84779668712781</v>
      </c>
      <c r="F271" s="64">
        <v>0</v>
      </c>
      <c r="G271" s="7"/>
      <c r="H271" s="2"/>
      <c r="I271" s="2"/>
      <c r="J271" s="2"/>
      <c r="K271" s="2"/>
      <c r="L271" s="2"/>
      <c r="M271" s="2"/>
      <c r="N271" s="2"/>
      <c r="O271" s="2"/>
      <c r="P271" s="2"/>
      <c r="Q271" s="2"/>
    </row>
    <row r="272" spans="2:17" hidden="1" x14ac:dyDescent="0.25">
      <c r="B272" s="29">
        <v>257</v>
      </c>
      <c r="C272" s="30">
        <f t="shared" si="10"/>
        <v>1638.8477966871274</v>
      </c>
      <c r="D272" s="31">
        <f t="shared" ref="D272:D335" si="12">+C272*$D$8</f>
        <v>7.3748150850920728</v>
      </c>
      <c r="E272" s="32">
        <f t="shared" si="11"/>
        <v>646.22261177221992</v>
      </c>
      <c r="F272" s="64">
        <v>0</v>
      </c>
      <c r="G272" s="7"/>
      <c r="H272" s="2"/>
      <c r="I272" s="2"/>
      <c r="J272" s="2"/>
      <c r="K272" s="2"/>
      <c r="L272" s="2"/>
      <c r="M272" s="2"/>
      <c r="N272" s="2"/>
      <c r="O272" s="2"/>
      <c r="P272" s="2"/>
      <c r="Q272" s="2"/>
    </row>
    <row r="273" spans="2:17" hidden="1" x14ac:dyDescent="0.25">
      <c r="B273" s="29">
        <v>258</v>
      </c>
      <c r="C273" s="30">
        <f t="shared" si="10"/>
        <v>1646.2226117722194</v>
      </c>
      <c r="D273" s="31">
        <f t="shared" si="12"/>
        <v>7.4080017529749869</v>
      </c>
      <c r="E273" s="32">
        <f t="shared" si="11"/>
        <v>653.63061352519492</v>
      </c>
      <c r="F273" s="64">
        <v>0</v>
      </c>
      <c r="G273" s="7"/>
      <c r="H273" s="2"/>
      <c r="I273" s="2"/>
      <c r="J273" s="2"/>
      <c r="K273" s="2"/>
      <c r="L273" s="2"/>
      <c r="M273" s="2"/>
      <c r="N273" s="2"/>
      <c r="O273" s="2"/>
      <c r="P273" s="2"/>
      <c r="Q273" s="2"/>
    </row>
    <row r="274" spans="2:17" hidden="1" x14ac:dyDescent="0.25">
      <c r="B274" s="29">
        <v>259</v>
      </c>
      <c r="C274" s="30">
        <f t="shared" si="10"/>
        <v>1653.6306135251943</v>
      </c>
      <c r="D274" s="31">
        <f t="shared" si="12"/>
        <v>7.441337760863374</v>
      </c>
      <c r="E274" s="32">
        <f t="shared" si="11"/>
        <v>661.07195128605827</v>
      </c>
      <c r="F274" s="64">
        <v>0</v>
      </c>
      <c r="G274" s="7"/>
      <c r="H274" s="2"/>
      <c r="I274" s="2"/>
      <c r="J274" s="2"/>
      <c r="K274" s="2"/>
      <c r="L274" s="2"/>
      <c r="M274" s="2"/>
      <c r="N274" s="2"/>
      <c r="O274" s="2"/>
      <c r="P274" s="2"/>
      <c r="Q274" s="2"/>
    </row>
    <row r="275" spans="2:17" hidden="1" x14ac:dyDescent="0.25">
      <c r="B275" s="29">
        <v>260</v>
      </c>
      <c r="C275" s="30">
        <f t="shared" si="10"/>
        <v>1661.0719512860578</v>
      </c>
      <c r="D275" s="31">
        <f t="shared" si="12"/>
        <v>7.4748237807872595</v>
      </c>
      <c r="E275" s="32">
        <f t="shared" si="11"/>
        <v>668.5467750668455</v>
      </c>
      <c r="F275" s="64">
        <v>0</v>
      </c>
      <c r="G275" s="7"/>
      <c r="H275" s="2"/>
      <c r="I275" s="2"/>
      <c r="J275" s="2"/>
      <c r="K275" s="2"/>
      <c r="L275" s="2"/>
      <c r="M275" s="2"/>
      <c r="N275" s="2"/>
      <c r="O275" s="2"/>
      <c r="P275" s="2"/>
      <c r="Q275" s="2"/>
    </row>
    <row r="276" spans="2:17" hidden="1" x14ac:dyDescent="0.25">
      <c r="B276" s="29">
        <v>261</v>
      </c>
      <c r="C276" s="30">
        <f t="shared" ref="C276:C339" si="13">+C275+D275-F275</f>
        <v>1668.5467750668452</v>
      </c>
      <c r="D276" s="31">
        <f t="shared" si="12"/>
        <v>7.5084604878008028</v>
      </c>
      <c r="E276" s="32">
        <f t="shared" ref="E276:E339" si="14">+E275+D276-F275</f>
        <v>676.05523555464629</v>
      </c>
      <c r="F276" s="64">
        <v>0</v>
      </c>
      <c r="G276" s="7"/>
      <c r="H276" s="2"/>
      <c r="I276" s="2"/>
      <c r="J276" s="2"/>
      <c r="K276" s="2"/>
      <c r="L276" s="2"/>
      <c r="M276" s="2"/>
      <c r="N276" s="2"/>
      <c r="O276" s="2"/>
      <c r="P276" s="2"/>
      <c r="Q276" s="2"/>
    </row>
    <row r="277" spans="2:17" hidden="1" x14ac:dyDescent="0.25">
      <c r="B277" s="29">
        <v>262</v>
      </c>
      <c r="C277" s="30">
        <f t="shared" si="13"/>
        <v>1676.0552355546461</v>
      </c>
      <c r="D277" s="31">
        <f t="shared" si="12"/>
        <v>7.5422485599959064</v>
      </c>
      <c r="E277" s="32">
        <f t="shared" si="14"/>
        <v>683.59748411464216</v>
      </c>
      <c r="F277" s="64">
        <v>0</v>
      </c>
      <c r="G277" s="7"/>
      <c r="H277" s="2"/>
      <c r="I277" s="2"/>
      <c r="J277" s="2"/>
      <c r="K277" s="2"/>
      <c r="L277" s="2"/>
      <c r="M277" s="2"/>
      <c r="N277" s="2"/>
      <c r="O277" s="2"/>
      <c r="P277" s="2"/>
      <c r="Q277" s="2"/>
    </row>
    <row r="278" spans="2:17" hidden="1" x14ac:dyDescent="0.25">
      <c r="B278" s="29">
        <v>263</v>
      </c>
      <c r="C278" s="30">
        <f t="shared" si="13"/>
        <v>1683.5974841146419</v>
      </c>
      <c r="D278" s="31">
        <f t="shared" si="12"/>
        <v>7.5761886785158881</v>
      </c>
      <c r="E278" s="32">
        <f t="shared" si="14"/>
        <v>691.17367279315806</v>
      </c>
      <c r="F278" s="64">
        <v>0</v>
      </c>
      <c r="G278" s="7"/>
      <c r="H278" s="2"/>
      <c r="I278" s="2"/>
      <c r="J278" s="2"/>
      <c r="K278" s="2"/>
      <c r="L278" s="2"/>
      <c r="M278" s="2"/>
      <c r="N278" s="2"/>
      <c r="O278" s="2"/>
      <c r="P278" s="2"/>
      <c r="Q278" s="2"/>
    </row>
    <row r="279" spans="2:17" ht="18.75" x14ac:dyDescent="0.25">
      <c r="B279" s="33">
        <v>264</v>
      </c>
      <c r="C279" s="34">
        <f t="shared" si="13"/>
        <v>1691.1736727931577</v>
      </c>
      <c r="D279" s="35">
        <f t="shared" si="12"/>
        <v>7.6102815275692093</v>
      </c>
      <c r="E279" s="36">
        <f t="shared" si="14"/>
        <v>698.78395432072728</v>
      </c>
      <c r="F279" s="37">
        <f>+F257</f>
        <v>0</v>
      </c>
      <c r="G279" s="38">
        <v>12</v>
      </c>
      <c r="H279" s="2"/>
      <c r="I279" s="2"/>
      <c r="J279" s="2"/>
      <c r="K279" s="2"/>
      <c r="L279" s="2"/>
      <c r="M279" s="2"/>
      <c r="N279" s="2"/>
      <c r="O279" s="2"/>
      <c r="P279" s="2"/>
      <c r="Q279" s="2"/>
    </row>
    <row r="280" spans="2:17" hidden="1" x14ac:dyDescent="0.25">
      <c r="B280" s="29">
        <v>265</v>
      </c>
      <c r="C280" s="30">
        <f t="shared" si="13"/>
        <v>1698.7839543207269</v>
      </c>
      <c r="D280" s="31">
        <f t="shared" si="12"/>
        <v>7.6445277944432704</v>
      </c>
      <c r="E280" s="32">
        <f t="shared" si="14"/>
        <v>706.4284821151706</v>
      </c>
      <c r="F280" s="64">
        <v>0</v>
      </c>
      <c r="G280" s="7"/>
      <c r="H280" s="2"/>
      <c r="I280" s="2"/>
      <c r="J280" s="2"/>
      <c r="K280" s="2"/>
      <c r="L280" s="2"/>
      <c r="M280" s="2"/>
      <c r="N280" s="2"/>
      <c r="O280" s="2"/>
      <c r="P280" s="2"/>
      <c r="Q280" s="2"/>
    </row>
    <row r="281" spans="2:17" hidden="1" x14ac:dyDescent="0.25">
      <c r="B281" s="29">
        <v>266</v>
      </c>
      <c r="C281" s="30">
        <f t="shared" si="13"/>
        <v>1706.4284821151703</v>
      </c>
      <c r="D281" s="31">
        <f t="shared" si="12"/>
        <v>7.6789281695182652</v>
      </c>
      <c r="E281" s="32">
        <f t="shared" si="14"/>
        <v>714.10741028468885</v>
      </c>
      <c r="F281" s="64">
        <v>0</v>
      </c>
      <c r="G281" s="7"/>
      <c r="H281" s="2"/>
      <c r="I281" s="2"/>
      <c r="J281" s="2"/>
      <c r="K281" s="2"/>
      <c r="L281" s="2"/>
      <c r="M281" s="2"/>
      <c r="N281" s="2"/>
      <c r="O281" s="2"/>
      <c r="P281" s="2"/>
      <c r="Q281" s="2"/>
    </row>
    <row r="282" spans="2:17" hidden="1" x14ac:dyDescent="0.25">
      <c r="B282" s="29">
        <v>267</v>
      </c>
      <c r="C282" s="30">
        <f t="shared" si="13"/>
        <v>1714.1074102846885</v>
      </c>
      <c r="D282" s="31">
        <f t="shared" si="12"/>
        <v>7.7134833462810981</v>
      </c>
      <c r="E282" s="32">
        <f t="shared" si="14"/>
        <v>721.82089363096998</v>
      </c>
      <c r="F282" s="64">
        <v>0</v>
      </c>
      <c r="G282" s="7"/>
      <c r="H282" s="2"/>
      <c r="I282" s="2"/>
      <c r="J282" s="2"/>
      <c r="K282" s="2"/>
      <c r="L282" s="2"/>
      <c r="M282" s="2"/>
      <c r="N282" s="2"/>
      <c r="O282" s="2"/>
      <c r="P282" s="2"/>
      <c r="Q282" s="2"/>
    </row>
    <row r="283" spans="2:17" hidden="1" x14ac:dyDescent="0.25">
      <c r="B283" s="29">
        <v>268</v>
      </c>
      <c r="C283" s="30">
        <f t="shared" si="13"/>
        <v>1721.8208936309695</v>
      </c>
      <c r="D283" s="31">
        <f t="shared" si="12"/>
        <v>7.7481940213393621</v>
      </c>
      <c r="E283" s="32">
        <f t="shared" si="14"/>
        <v>729.56908765230935</v>
      </c>
      <c r="F283" s="64">
        <v>0</v>
      </c>
      <c r="G283" s="7"/>
      <c r="H283" s="2"/>
      <c r="I283" s="2"/>
      <c r="J283" s="2"/>
      <c r="K283" s="2"/>
      <c r="L283" s="2"/>
      <c r="M283" s="2"/>
      <c r="N283" s="2"/>
      <c r="O283" s="2"/>
      <c r="P283" s="2"/>
      <c r="Q283" s="2"/>
    </row>
    <row r="284" spans="2:17" hidden="1" x14ac:dyDescent="0.25">
      <c r="B284" s="29">
        <v>269</v>
      </c>
      <c r="C284" s="30">
        <f t="shared" si="13"/>
        <v>1729.5690876523088</v>
      </c>
      <c r="D284" s="31">
        <f t="shared" si="12"/>
        <v>7.7830608944353887</v>
      </c>
      <c r="E284" s="32">
        <f t="shared" si="14"/>
        <v>737.35214854674473</v>
      </c>
      <c r="F284" s="64">
        <v>0</v>
      </c>
      <c r="G284" s="7"/>
      <c r="H284" s="2"/>
      <c r="I284" s="2"/>
      <c r="J284" s="2"/>
      <c r="K284" s="2"/>
      <c r="L284" s="2"/>
      <c r="M284" s="2"/>
      <c r="N284" s="2"/>
      <c r="O284" s="2"/>
      <c r="P284" s="2"/>
      <c r="Q284" s="2"/>
    </row>
    <row r="285" spans="2:17" hidden="1" x14ac:dyDescent="0.25">
      <c r="B285" s="29">
        <v>270</v>
      </c>
      <c r="C285" s="30">
        <f t="shared" si="13"/>
        <v>1737.3521485467443</v>
      </c>
      <c r="D285" s="31">
        <f t="shared" si="12"/>
        <v>7.8180846684603482</v>
      </c>
      <c r="E285" s="32">
        <f t="shared" si="14"/>
        <v>745.17023321520503</v>
      </c>
      <c r="F285" s="64">
        <v>0</v>
      </c>
      <c r="G285" s="7"/>
      <c r="H285" s="2"/>
      <c r="I285" s="2"/>
      <c r="J285" s="2"/>
      <c r="K285" s="2"/>
      <c r="L285" s="2"/>
      <c r="M285" s="2"/>
      <c r="N285" s="2"/>
      <c r="O285" s="2"/>
      <c r="P285" s="2"/>
      <c r="Q285" s="2"/>
    </row>
    <row r="286" spans="2:17" hidden="1" x14ac:dyDescent="0.25">
      <c r="B286" s="29">
        <v>271</v>
      </c>
      <c r="C286" s="30">
        <f t="shared" si="13"/>
        <v>1745.1702332152047</v>
      </c>
      <c r="D286" s="31">
        <f t="shared" si="12"/>
        <v>7.8532660494684201</v>
      </c>
      <c r="E286" s="32">
        <f t="shared" si="14"/>
        <v>753.02349926467343</v>
      </c>
      <c r="F286" s="64">
        <v>0</v>
      </c>
      <c r="G286" s="7"/>
      <c r="H286" s="2"/>
      <c r="I286" s="2"/>
      <c r="J286" s="2"/>
      <c r="K286" s="2"/>
      <c r="L286" s="2"/>
      <c r="M286" s="2"/>
      <c r="N286" s="2"/>
      <c r="O286" s="2"/>
      <c r="P286" s="2"/>
      <c r="Q286" s="2"/>
    </row>
    <row r="287" spans="2:17" hidden="1" x14ac:dyDescent="0.25">
      <c r="B287" s="29">
        <v>272</v>
      </c>
      <c r="C287" s="30">
        <f t="shared" si="13"/>
        <v>1753.0234992646731</v>
      </c>
      <c r="D287" s="31">
        <f t="shared" si="12"/>
        <v>7.8886057466910282</v>
      </c>
      <c r="E287" s="32">
        <f t="shared" si="14"/>
        <v>760.91210501136447</v>
      </c>
      <c r="F287" s="64">
        <v>0</v>
      </c>
      <c r="G287" s="7"/>
      <c r="H287" s="2"/>
      <c r="I287" s="2"/>
      <c r="J287" s="2"/>
      <c r="K287" s="2"/>
      <c r="L287" s="2"/>
      <c r="M287" s="2"/>
      <c r="N287" s="2"/>
      <c r="O287" s="2"/>
      <c r="P287" s="2"/>
      <c r="Q287" s="2"/>
    </row>
    <row r="288" spans="2:17" hidden="1" x14ac:dyDescent="0.25">
      <c r="B288" s="29">
        <v>273</v>
      </c>
      <c r="C288" s="30">
        <f t="shared" si="13"/>
        <v>1760.912105011364</v>
      </c>
      <c r="D288" s="31">
        <f t="shared" si="12"/>
        <v>7.9241044725511376</v>
      </c>
      <c r="E288" s="32">
        <f t="shared" si="14"/>
        <v>768.83620948391558</v>
      </c>
      <c r="F288" s="64">
        <v>0</v>
      </c>
      <c r="G288" s="7"/>
      <c r="H288" s="2"/>
      <c r="I288" s="2"/>
      <c r="J288" s="2"/>
      <c r="K288" s="2"/>
      <c r="L288" s="2"/>
      <c r="M288" s="2"/>
      <c r="N288" s="2"/>
      <c r="O288" s="2"/>
      <c r="P288" s="2"/>
      <c r="Q288" s="2"/>
    </row>
    <row r="289" spans="2:17" hidden="1" x14ac:dyDescent="0.25">
      <c r="B289" s="29">
        <v>274</v>
      </c>
      <c r="C289" s="30">
        <f t="shared" si="13"/>
        <v>1768.8362094839151</v>
      </c>
      <c r="D289" s="31">
        <f t="shared" si="12"/>
        <v>7.9597629426776173</v>
      </c>
      <c r="E289" s="32">
        <f t="shared" si="14"/>
        <v>776.79597242659315</v>
      </c>
      <c r="F289" s="64">
        <v>0</v>
      </c>
      <c r="G289" s="7"/>
      <c r="H289" s="2"/>
      <c r="I289" s="2"/>
      <c r="J289" s="2"/>
      <c r="K289" s="2"/>
      <c r="L289" s="2"/>
      <c r="M289" s="2"/>
      <c r="N289" s="2"/>
      <c r="O289" s="2"/>
      <c r="P289" s="2"/>
      <c r="Q289" s="2"/>
    </row>
    <row r="290" spans="2:17" hidden="1" x14ac:dyDescent="0.25">
      <c r="B290" s="29">
        <v>275</v>
      </c>
      <c r="C290" s="30">
        <f t="shared" si="13"/>
        <v>1776.7959724265927</v>
      </c>
      <c r="D290" s="31">
        <f t="shared" si="12"/>
        <v>7.9955818759196662</v>
      </c>
      <c r="E290" s="32">
        <f t="shared" si="14"/>
        <v>784.79155430251285</v>
      </c>
      <c r="F290" s="64">
        <v>0</v>
      </c>
      <c r="G290" s="7"/>
      <c r="H290" s="2"/>
      <c r="I290" s="2"/>
      <c r="J290" s="2"/>
      <c r="K290" s="2"/>
      <c r="L290" s="2"/>
      <c r="M290" s="2"/>
      <c r="N290" s="2"/>
      <c r="O290" s="2"/>
      <c r="P290" s="2"/>
      <c r="Q290" s="2"/>
    </row>
    <row r="291" spans="2:17" hidden="1" x14ac:dyDescent="0.25">
      <c r="B291" s="29">
        <v>276</v>
      </c>
      <c r="C291" s="30">
        <f t="shared" si="13"/>
        <v>1784.7915543025124</v>
      </c>
      <c r="D291" s="31">
        <f t="shared" si="12"/>
        <v>8.0315619943613044</v>
      </c>
      <c r="E291" s="32">
        <f t="shared" si="14"/>
        <v>792.8231162968741</v>
      </c>
      <c r="F291" s="64">
        <v>0</v>
      </c>
      <c r="G291" s="7"/>
      <c r="H291" s="2"/>
      <c r="I291" s="2"/>
      <c r="J291" s="2"/>
      <c r="K291" s="2"/>
      <c r="L291" s="2"/>
      <c r="M291" s="2"/>
      <c r="N291" s="2"/>
      <c r="O291" s="2"/>
      <c r="P291" s="2"/>
      <c r="Q291" s="2"/>
    </row>
    <row r="292" spans="2:17" hidden="1" x14ac:dyDescent="0.25">
      <c r="B292" s="29">
        <v>277</v>
      </c>
      <c r="C292" s="30">
        <f t="shared" si="13"/>
        <v>1792.8231162968736</v>
      </c>
      <c r="D292" s="31">
        <f t="shared" si="12"/>
        <v>8.0677040233359314</v>
      </c>
      <c r="E292" s="32">
        <f t="shared" si="14"/>
        <v>800.89082032021008</v>
      </c>
      <c r="F292" s="64">
        <v>0</v>
      </c>
      <c r="G292" s="7"/>
      <c r="H292" s="2"/>
      <c r="I292" s="2"/>
      <c r="J292" s="2"/>
      <c r="K292" s="2"/>
      <c r="L292" s="2"/>
      <c r="M292" s="2"/>
      <c r="N292" s="2"/>
      <c r="O292" s="2"/>
      <c r="P292" s="2"/>
      <c r="Q292" s="2"/>
    </row>
    <row r="293" spans="2:17" hidden="1" x14ac:dyDescent="0.25">
      <c r="B293" s="29">
        <v>278</v>
      </c>
      <c r="C293" s="30">
        <f t="shared" si="13"/>
        <v>1800.8908203202095</v>
      </c>
      <c r="D293" s="31">
        <f t="shared" si="12"/>
        <v>8.1040086914409422</v>
      </c>
      <c r="E293" s="32">
        <f t="shared" si="14"/>
        <v>808.99482901165106</v>
      </c>
      <c r="F293" s="64">
        <v>0</v>
      </c>
      <c r="G293" s="7"/>
      <c r="H293" s="2"/>
      <c r="I293" s="2"/>
      <c r="J293" s="2"/>
      <c r="K293" s="2"/>
      <c r="L293" s="2"/>
      <c r="M293" s="2"/>
      <c r="N293" s="2"/>
      <c r="O293" s="2"/>
      <c r="P293" s="2"/>
      <c r="Q293" s="2"/>
    </row>
    <row r="294" spans="2:17" hidden="1" x14ac:dyDescent="0.25">
      <c r="B294" s="29">
        <v>279</v>
      </c>
      <c r="C294" s="30">
        <f t="shared" si="13"/>
        <v>1808.9948290116504</v>
      </c>
      <c r="D294" s="31">
        <f t="shared" si="12"/>
        <v>8.1404767305524253</v>
      </c>
      <c r="E294" s="32">
        <f t="shared" si="14"/>
        <v>817.13530574220351</v>
      </c>
      <c r="F294" s="64">
        <v>0</v>
      </c>
      <c r="G294" s="7"/>
      <c r="H294" s="2"/>
      <c r="I294" s="2"/>
      <c r="J294" s="2"/>
      <c r="K294" s="2"/>
      <c r="L294" s="2"/>
      <c r="M294" s="2"/>
      <c r="N294" s="2"/>
      <c r="O294" s="2"/>
      <c r="P294" s="2"/>
      <c r="Q294" s="2"/>
    </row>
    <row r="295" spans="2:17" hidden="1" x14ac:dyDescent="0.25">
      <c r="B295" s="29">
        <v>280</v>
      </c>
      <c r="C295" s="30">
        <f t="shared" si="13"/>
        <v>1817.1353057422027</v>
      </c>
      <c r="D295" s="31">
        <f t="shared" si="12"/>
        <v>8.1771088758399113</v>
      </c>
      <c r="E295" s="32">
        <f t="shared" si="14"/>
        <v>825.31241461804348</v>
      </c>
      <c r="F295" s="64">
        <v>0</v>
      </c>
      <c r="G295" s="7"/>
      <c r="H295" s="2"/>
      <c r="I295" s="2"/>
      <c r="J295" s="2"/>
      <c r="K295" s="2"/>
      <c r="L295" s="2"/>
      <c r="M295" s="2"/>
      <c r="N295" s="2"/>
      <c r="O295" s="2"/>
      <c r="P295" s="2"/>
      <c r="Q295" s="2"/>
    </row>
    <row r="296" spans="2:17" hidden="1" x14ac:dyDescent="0.25">
      <c r="B296" s="29">
        <v>281</v>
      </c>
      <c r="C296" s="30">
        <f t="shared" si="13"/>
        <v>1825.3124146180426</v>
      </c>
      <c r="D296" s="31">
        <f t="shared" si="12"/>
        <v>8.2139058657811912</v>
      </c>
      <c r="E296" s="32">
        <f t="shared" si="14"/>
        <v>833.52632048382463</v>
      </c>
      <c r="F296" s="64">
        <v>0</v>
      </c>
      <c r="G296" s="7"/>
      <c r="H296" s="2"/>
      <c r="I296" s="2"/>
      <c r="J296" s="2"/>
      <c r="K296" s="2"/>
      <c r="L296" s="2"/>
      <c r="M296" s="2"/>
      <c r="N296" s="2"/>
      <c r="O296" s="2"/>
      <c r="P296" s="2"/>
      <c r="Q296" s="2"/>
    </row>
    <row r="297" spans="2:17" hidden="1" x14ac:dyDescent="0.25">
      <c r="B297" s="29">
        <v>282</v>
      </c>
      <c r="C297" s="30">
        <f t="shared" si="13"/>
        <v>1833.5263204838238</v>
      </c>
      <c r="D297" s="31">
        <f t="shared" si="12"/>
        <v>8.2508684421772074</v>
      </c>
      <c r="E297" s="32">
        <f t="shared" si="14"/>
        <v>841.77718892600183</v>
      </c>
      <c r="F297" s="64">
        <v>0</v>
      </c>
      <c r="G297" s="7"/>
      <c r="H297" s="2"/>
      <c r="I297" s="2"/>
      <c r="J297" s="2"/>
      <c r="K297" s="2"/>
      <c r="L297" s="2"/>
      <c r="M297" s="2"/>
      <c r="N297" s="2"/>
      <c r="O297" s="2"/>
      <c r="P297" s="2"/>
      <c r="Q297" s="2"/>
    </row>
    <row r="298" spans="2:17" hidden="1" x14ac:dyDescent="0.25">
      <c r="B298" s="29">
        <v>283</v>
      </c>
      <c r="C298" s="30">
        <f t="shared" si="13"/>
        <v>1841.7771889260011</v>
      </c>
      <c r="D298" s="31">
        <f t="shared" si="12"/>
        <v>8.2879973501670037</v>
      </c>
      <c r="E298" s="32">
        <f t="shared" si="14"/>
        <v>850.06518627616879</v>
      </c>
      <c r="F298" s="64">
        <v>0</v>
      </c>
      <c r="G298" s="7"/>
      <c r="H298" s="2"/>
      <c r="I298" s="2"/>
      <c r="J298" s="2"/>
      <c r="K298" s="2"/>
      <c r="L298" s="2"/>
      <c r="M298" s="2"/>
      <c r="N298" s="2"/>
      <c r="O298" s="2"/>
      <c r="P298" s="2"/>
      <c r="Q298" s="2"/>
    </row>
    <row r="299" spans="2:17" hidden="1" x14ac:dyDescent="0.25">
      <c r="B299" s="29">
        <v>284</v>
      </c>
      <c r="C299" s="30">
        <f t="shared" si="13"/>
        <v>1850.0651862761681</v>
      </c>
      <c r="D299" s="31">
        <f t="shared" si="12"/>
        <v>8.325293338242755</v>
      </c>
      <c r="E299" s="32">
        <f t="shared" si="14"/>
        <v>858.39047961441156</v>
      </c>
      <c r="F299" s="64">
        <v>0</v>
      </c>
      <c r="G299" s="7"/>
      <c r="H299" s="2"/>
      <c r="I299" s="2"/>
      <c r="J299" s="2"/>
      <c r="K299" s="2"/>
      <c r="L299" s="2"/>
      <c r="M299" s="2"/>
      <c r="N299" s="2"/>
      <c r="O299" s="2"/>
      <c r="P299" s="2"/>
      <c r="Q299" s="2"/>
    </row>
    <row r="300" spans="2:17" hidden="1" x14ac:dyDescent="0.25">
      <c r="B300" s="29">
        <v>285</v>
      </c>
      <c r="C300" s="30">
        <f t="shared" si="13"/>
        <v>1858.3904796144109</v>
      </c>
      <c r="D300" s="31">
        <f t="shared" si="12"/>
        <v>8.3627571582648486</v>
      </c>
      <c r="E300" s="32">
        <f t="shared" si="14"/>
        <v>866.75323677267636</v>
      </c>
      <c r="F300" s="64">
        <v>0</v>
      </c>
      <c r="G300" s="7"/>
      <c r="H300" s="2"/>
      <c r="I300" s="2"/>
      <c r="J300" s="2"/>
      <c r="K300" s="2"/>
      <c r="L300" s="2"/>
      <c r="M300" s="2"/>
      <c r="N300" s="2"/>
      <c r="O300" s="2"/>
      <c r="P300" s="2"/>
      <c r="Q300" s="2"/>
    </row>
    <row r="301" spans="2:17" ht="18.75" x14ac:dyDescent="0.25">
      <c r="B301" s="33">
        <v>286</v>
      </c>
      <c r="C301" s="34">
        <f t="shared" si="13"/>
        <v>1866.7532367726758</v>
      </c>
      <c r="D301" s="35">
        <f t="shared" si="12"/>
        <v>8.40038956547704</v>
      </c>
      <c r="E301" s="36">
        <f t="shared" si="14"/>
        <v>875.15362633815334</v>
      </c>
      <c r="F301" s="37">
        <f>+F279</f>
        <v>0</v>
      </c>
      <c r="G301" s="38">
        <v>13</v>
      </c>
      <c r="H301" s="2"/>
      <c r="I301" s="2"/>
      <c r="J301" s="2"/>
      <c r="K301" s="2"/>
      <c r="L301" s="2"/>
      <c r="M301" s="2"/>
      <c r="N301" s="2"/>
      <c r="O301" s="2"/>
      <c r="P301" s="2"/>
      <c r="Q301" s="2"/>
    </row>
    <row r="302" spans="2:17" hidden="1" x14ac:dyDescent="0.25">
      <c r="B302" s="29">
        <v>287</v>
      </c>
      <c r="C302" s="30">
        <f t="shared" si="13"/>
        <v>1875.1536263381529</v>
      </c>
      <c r="D302" s="31">
        <f t="shared" si="12"/>
        <v>8.438191318521687</v>
      </c>
      <c r="E302" s="32">
        <f t="shared" si="14"/>
        <v>883.59181765667506</v>
      </c>
      <c r="F302" s="64">
        <v>0</v>
      </c>
      <c r="G302" s="7"/>
      <c r="H302" s="2"/>
      <c r="I302" s="2"/>
      <c r="J302" s="2"/>
      <c r="K302" s="2"/>
      <c r="L302" s="2"/>
      <c r="M302" s="2"/>
      <c r="N302" s="2"/>
      <c r="O302" s="2"/>
      <c r="P302" s="2"/>
      <c r="Q302" s="2"/>
    </row>
    <row r="303" spans="2:17" hidden="1" x14ac:dyDescent="0.25">
      <c r="B303" s="29">
        <v>288</v>
      </c>
      <c r="C303" s="30">
        <f t="shared" si="13"/>
        <v>1883.5918176566745</v>
      </c>
      <c r="D303" s="31">
        <f t="shared" si="12"/>
        <v>8.4761631794550354</v>
      </c>
      <c r="E303" s="32">
        <f t="shared" si="14"/>
        <v>892.06798083613012</v>
      </c>
      <c r="F303" s="64">
        <v>0</v>
      </c>
      <c r="G303" s="7"/>
      <c r="H303" s="2"/>
      <c r="I303" s="2"/>
      <c r="J303" s="2"/>
      <c r="K303" s="2"/>
      <c r="L303" s="2"/>
      <c r="M303" s="2"/>
      <c r="N303" s="2"/>
      <c r="O303" s="2"/>
      <c r="P303" s="2"/>
      <c r="Q303" s="2"/>
    </row>
    <row r="304" spans="2:17" hidden="1" x14ac:dyDescent="0.25">
      <c r="B304" s="29">
        <v>289</v>
      </c>
      <c r="C304" s="30">
        <f t="shared" si="13"/>
        <v>1892.0679808361294</v>
      </c>
      <c r="D304" s="31">
        <f t="shared" si="12"/>
        <v>8.5143059137625823</v>
      </c>
      <c r="E304" s="32">
        <f t="shared" si="14"/>
        <v>900.58228674989266</v>
      </c>
      <c r="F304" s="64">
        <v>0</v>
      </c>
      <c r="G304" s="7"/>
      <c r="H304" s="2"/>
      <c r="I304" s="2"/>
      <c r="J304" s="2"/>
      <c r="K304" s="2"/>
      <c r="L304" s="2"/>
      <c r="M304" s="2"/>
      <c r="N304" s="2"/>
      <c r="O304" s="2"/>
      <c r="P304" s="2"/>
      <c r="Q304" s="2"/>
    </row>
    <row r="305" spans="2:17" hidden="1" x14ac:dyDescent="0.25">
      <c r="B305" s="29">
        <v>290</v>
      </c>
      <c r="C305" s="30">
        <f t="shared" si="13"/>
        <v>1900.5822867498921</v>
      </c>
      <c r="D305" s="31">
        <f t="shared" si="12"/>
        <v>8.552620290374513</v>
      </c>
      <c r="E305" s="32">
        <f t="shared" si="14"/>
        <v>909.13490704026719</v>
      </c>
      <c r="F305" s="64">
        <v>0</v>
      </c>
      <c r="G305" s="7"/>
      <c r="H305" s="2"/>
      <c r="I305" s="2"/>
      <c r="J305" s="2"/>
      <c r="K305" s="2"/>
      <c r="L305" s="2"/>
      <c r="M305" s="2"/>
      <c r="N305" s="2"/>
      <c r="O305" s="2"/>
      <c r="P305" s="2"/>
      <c r="Q305" s="2"/>
    </row>
    <row r="306" spans="2:17" hidden="1" x14ac:dyDescent="0.25">
      <c r="B306" s="29">
        <v>291</v>
      </c>
      <c r="C306" s="30">
        <f t="shared" si="13"/>
        <v>1909.1349070402666</v>
      </c>
      <c r="D306" s="31">
        <f t="shared" si="12"/>
        <v>8.5911070816811996</v>
      </c>
      <c r="E306" s="32">
        <f t="shared" si="14"/>
        <v>917.72601412194842</v>
      </c>
      <c r="F306" s="64">
        <v>0</v>
      </c>
      <c r="G306" s="7"/>
      <c r="H306" s="2"/>
      <c r="I306" s="2"/>
      <c r="J306" s="2"/>
      <c r="K306" s="2"/>
      <c r="L306" s="2"/>
      <c r="M306" s="2"/>
      <c r="N306" s="2"/>
      <c r="O306" s="2"/>
      <c r="P306" s="2"/>
      <c r="Q306" s="2"/>
    </row>
    <row r="307" spans="2:17" hidden="1" x14ac:dyDescent="0.25">
      <c r="B307" s="29">
        <v>292</v>
      </c>
      <c r="C307" s="30">
        <f t="shared" si="13"/>
        <v>1917.7260141219479</v>
      </c>
      <c r="D307" s="31">
        <f t="shared" si="12"/>
        <v>8.6297670635487655</v>
      </c>
      <c r="E307" s="32">
        <f t="shared" si="14"/>
        <v>926.35578118549722</v>
      </c>
      <c r="F307" s="64">
        <v>0</v>
      </c>
      <c r="G307" s="7"/>
      <c r="H307" s="2"/>
      <c r="I307" s="2"/>
      <c r="J307" s="2"/>
      <c r="K307" s="2"/>
      <c r="L307" s="2"/>
      <c r="M307" s="2"/>
      <c r="N307" s="2"/>
      <c r="O307" s="2"/>
      <c r="P307" s="2"/>
      <c r="Q307" s="2"/>
    </row>
    <row r="308" spans="2:17" hidden="1" x14ac:dyDescent="0.25">
      <c r="B308" s="29">
        <v>293</v>
      </c>
      <c r="C308" s="30">
        <f t="shared" si="13"/>
        <v>1926.3557811854967</v>
      </c>
      <c r="D308" s="31">
        <f t="shared" si="12"/>
        <v>8.668601015334735</v>
      </c>
      <c r="E308" s="32">
        <f t="shared" si="14"/>
        <v>935.02438220083195</v>
      </c>
      <c r="F308" s="64">
        <v>0</v>
      </c>
      <c r="G308" s="7"/>
      <c r="H308" s="2"/>
      <c r="I308" s="2"/>
      <c r="J308" s="2"/>
      <c r="K308" s="2"/>
      <c r="L308" s="2"/>
      <c r="M308" s="2"/>
      <c r="N308" s="2"/>
      <c r="O308" s="2"/>
      <c r="P308" s="2"/>
      <c r="Q308" s="2"/>
    </row>
    <row r="309" spans="2:17" hidden="1" x14ac:dyDescent="0.25">
      <c r="B309" s="29">
        <v>294</v>
      </c>
      <c r="C309" s="30">
        <f t="shared" si="13"/>
        <v>1935.0243822008315</v>
      </c>
      <c r="D309" s="31">
        <f t="shared" si="12"/>
        <v>8.7076097199037417</v>
      </c>
      <c r="E309" s="32">
        <f t="shared" si="14"/>
        <v>943.73199192073571</v>
      </c>
      <c r="F309" s="64">
        <v>0</v>
      </c>
      <c r="G309" s="7"/>
      <c r="H309" s="2"/>
      <c r="I309" s="2"/>
      <c r="J309" s="2"/>
      <c r="K309" s="2"/>
      <c r="L309" s="2"/>
      <c r="M309" s="2"/>
      <c r="N309" s="2"/>
      <c r="O309" s="2"/>
      <c r="P309" s="2"/>
      <c r="Q309" s="2"/>
    </row>
    <row r="310" spans="2:17" hidden="1" x14ac:dyDescent="0.25">
      <c r="B310" s="29">
        <v>295</v>
      </c>
      <c r="C310" s="30">
        <f t="shared" si="13"/>
        <v>1943.7319919207353</v>
      </c>
      <c r="D310" s="31">
        <f t="shared" si="12"/>
        <v>8.7467939636433076</v>
      </c>
      <c r="E310" s="32">
        <f t="shared" si="14"/>
        <v>952.47878588437902</v>
      </c>
      <c r="F310" s="64">
        <v>0</v>
      </c>
      <c r="G310" s="7"/>
      <c r="H310" s="2"/>
      <c r="I310" s="2"/>
      <c r="J310" s="2"/>
      <c r="K310" s="2"/>
      <c r="L310" s="2"/>
      <c r="M310" s="2"/>
      <c r="N310" s="2"/>
      <c r="O310" s="2"/>
      <c r="P310" s="2"/>
      <c r="Q310" s="2"/>
    </row>
    <row r="311" spans="2:17" hidden="1" x14ac:dyDescent="0.25">
      <c r="B311" s="29">
        <v>296</v>
      </c>
      <c r="C311" s="30">
        <f t="shared" si="13"/>
        <v>1952.4787858843786</v>
      </c>
      <c r="D311" s="31">
        <f t="shared" si="12"/>
        <v>8.7861545364797031</v>
      </c>
      <c r="E311" s="32">
        <f t="shared" si="14"/>
        <v>961.26494042085869</v>
      </c>
      <c r="F311" s="64">
        <v>0</v>
      </c>
      <c r="G311" s="7"/>
      <c r="H311" s="2"/>
      <c r="I311" s="2"/>
      <c r="J311" s="2"/>
      <c r="K311" s="2"/>
      <c r="L311" s="2"/>
      <c r="M311" s="2"/>
      <c r="N311" s="2"/>
      <c r="O311" s="2"/>
      <c r="P311" s="2"/>
      <c r="Q311" s="2"/>
    </row>
    <row r="312" spans="2:17" hidden="1" x14ac:dyDescent="0.25">
      <c r="B312" s="29">
        <v>297</v>
      </c>
      <c r="C312" s="30">
        <f t="shared" si="13"/>
        <v>1961.2649404208582</v>
      </c>
      <c r="D312" s="31">
        <f t="shared" si="12"/>
        <v>8.8256922318938607</v>
      </c>
      <c r="E312" s="32">
        <f t="shared" si="14"/>
        <v>970.09063265275256</v>
      </c>
      <c r="F312" s="64">
        <v>0</v>
      </c>
      <c r="G312" s="7"/>
      <c r="H312" s="2"/>
      <c r="I312" s="2"/>
      <c r="J312" s="2"/>
      <c r="K312" s="2"/>
      <c r="L312" s="2"/>
      <c r="M312" s="2"/>
      <c r="N312" s="2"/>
      <c r="O312" s="2"/>
      <c r="P312" s="2"/>
      <c r="Q312" s="2"/>
    </row>
    <row r="313" spans="2:17" hidden="1" x14ac:dyDescent="0.25">
      <c r="B313" s="29">
        <v>298</v>
      </c>
      <c r="C313" s="30">
        <f t="shared" si="13"/>
        <v>1970.090632652752</v>
      </c>
      <c r="D313" s="31">
        <f t="shared" si="12"/>
        <v>8.8654078469373836</v>
      </c>
      <c r="E313" s="32">
        <f t="shared" si="14"/>
        <v>978.95604049968995</v>
      </c>
      <c r="F313" s="64">
        <v>0</v>
      </c>
      <c r="G313" s="7"/>
      <c r="H313" s="2"/>
      <c r="I313" s="2"/>
      <c r="J313" s="2"/>
      <c r="K313" s="2"/>
      <c r="L313" s="2"/>
      <c r="M313" s="2"/>
      <c r="N313" s="2"/>
      <c r="O313" s="2"/>
      <c r="P313" s="2"/>
      <c r="Q313" s="2"/>
    </row>
    <row r="314" spans="2:17" hidden="1" x14ac:dyDescent="0.25">
      <c r="B314" s="29">
        <v>299</v>
      </c>
      <c r="C314" s="30">
        <f t="shared" si="13"/>
        <v>1978.9560404996894</v>
      </c>
      <c r="D314" s="31">
        <f t="shared" si="12"/>
        <v>8.9053021822486009</v>
      </c>
      <c r="E314" s="32">
        <f t="shared" si="14"/>
        <v>987.86134268193859</v>
      </c>
      <c r="F314" s="64">
        <v>0</v>
      </c>
      <c r="G314" s="7"/>
      <c r="H314" s="2"/>
      <c r="I314" s="2"/>
      <c r="J314" s="2"/>
      <c r="K314" s="2"/>
      <c r="L314" s="2"/>
      <c r="M314" s="2"/>
      <c r="N314" s="2"/>
      <c r="O314" s="2"/>
      <c r="P314" s="2"/>
      <c r="Q314" s="2"/>
    </row>
    <row r="315" spans="2:17" hidden="1" x14ac:dyDescent="0.25">
      <c r="B315" s="29">
        <v>300</v>
      </c>
      <c r="C315" s="30">
        <f t="shared" si="13"/>
        <v>1987.8613426819379</v>
      </c>
      <c r="D315" s="31">
        <f t="shared" si="12"/>
        <v>8.9453760420687196</v>
      </c>
      <c r="E315" s="32">
        <f t="shared" si="14"/>
        <v>996.80671872400728</v>
      </c>
      <c r="F315" s="64">
        <v>0</v>
      </c>
      <c r="G315" s="7"/>
      <c r="H315" s="2"/>
      <c r="I315" s="2"/>
      <c r="J315" s="2"/>
      <c r="K315" s="2"/>
      <c r="L315" s="2"/>
      <c r="M315" s="2"/>
      <c r="N315" s="2"/>
      <c r="O315" s="2"/>
      <c r="P315" s="2"/>
      <c r="Q315" s="2"/>
    </row>
    <row r="316" spans="2:17" hidden="1" x14ac:dyDescent="0.25">
      <c r="B316" s="29">
        <v>301</v>
      </c>
      <c r="C316" s="30">
        <f t="shared" si="13"/>
        <v>1996.8067187240067</v>
      </c>
      <c r="D316" s="31">
        <f t="shared" si="12"/>
        <v>8.9856302342580303</v>
      </c>
      <c r="E316" s="32">
        <f t="shared" si="14"/>
        <v>1005.7923489582653</v>
      </c>
      <c r="F316" s="64">
        <v>0</v>
      </c>
      <c r="G316" s="7"/>
      <c r="H316" s="2"/>
      <c r="I316" s="2"/>
      <c r="J316" s="2"/>
      <c r="K316" s="2"/>
      <c r="L316" s="2"/>
      <c r="M316" s="2"/>
      <c r="N316" s="2"/>
      <c r="O316" s="2"/>
      <c r="P316" s="2"/>
      <c r="Q316" s="2"/>
    </row>
    <row r="317" spans="2:17" hidden="1" x14ac:dyDescent="0.25">
      <c r="B317" s="29">
        <v>302</v>
      </c>
      <c r="C317" s="30">
        <f t="shared" si="13"/>
        <v>2005.7923489582647</v>
      </c>
      <c r="D317" s="31">
        <f t="shared" si="12"/>
        <v>9.0260655703121913</v>
      </c>
      <c r="E317" s="32">
        <f t="shared" si="14"/>
        <v>1014.8184145285775</v>
      </c>
      <c r="F317" s="64">
        <v>0</v>
      </c>
      <c r="G317" s="7"/>
      <c r="H317" s="2"/>
      <c r="I317" s="2"/>
      <c r="J317" s="2"/>
      <c r="K317" s="2"/>
      <c r="L317" s="2"/>
      <c r="M317" s="2"/>
      <c r="N317" s="2"/>
      <c r="O317" s="2"/>
      <c r="P317" s="2"/>
      <c r="Q317" s="2"/>
    </row>
    <row r="318" spans="2:17" hidden="1" x14ac:dyDescent="0.25">
      <c r="B318" s="29">
        <v>303</v>
      </c>
      <c r="C318" s="30">
        <f t="shared" si="13"/>
        <v>2014.8184145285768</v>
      </c>
      <c r="D318" s="31">
        <f t="shared" si="12"/>
        <v>9.0666828653785956</v>
      </c>
      <c r="E318" s="32">
        <f t="shared" si="14"/>
        <v>1023.8850973939561</v>
      </c>
      <c r="F318" s="64">
        <v>0</v>
      </c>
      <c r="G318" s="7"/>
      <c r="H318" s="2"/>
      <c r="I318" s="2"/>
      <c r="J318" s="2"/>
      <c r="K318" s="2"/>
      <c r="L318" s="2"/>
      <c r="M318" s="2"/>
      <c r="N318" s="2"/>
      <c r="O318" s="2"/>
      <c r="P318" s="2"/>
      <c r="Q318" s="2"/>
    </row>
    <row r="319" spans="2:17" hidden="1" x14ac:dyDescent="0.25">
      <c r="B319" s="29">
        <v>304</v>
      </c>
      <c r="C319" s="30">
        <f t="shared" si="13"/>
        <v>2023.8850973939554</v>
      </c>
      <c r="D319" s="31">
        <f t="shared" si="12"/>
        <v>9.1074829382727991</v>
      </c>
      <c r="E319" s="32">
        <f t="shared" si="14"/>
        <v>1032.992580332229</v>
      </c>
      <c r="F319" s="64">
        <v>0</v>
      </c>
      <c r="G319" s="7"/>
      <c r="H319" s="2"/>
      <c r="I319" s="2"/>
      <c r="J319" s="2"/>
      <c r="K319" s="2"/>
      <c r="L319" s="2"/>
      <c r="M319" s="2"/>
      <c r="N319" s="2"/>
      <c r="O319" s="2"/>
      <c r="P319" s="2"/>
      <c r="Q319" s="2"/>
    </row>
    <row r="320" spans="2:17" hidden="1" x14ac:dyDescent="0.25">
      <c r="B320" s="29">
        <v>305</v>
      </c>
      <c r="C320" s="30">
        <f t="shared" si="13"/>
        <v>2032.9925803322283</v>
      </c>
      <c r="D320" s="31">
        <f t="shared" si="12"/>
        <v>9.1484666114950262</v>
      </c>
      <c r="E320" s="32">
        <f t="shared" si="14"/>
        <v>1042.1410469437239</v>
      </c>
      <c r="F320" s="64">
        <v>0</v>
      </c>
      <c r="G320" s="7"/>
      <c r="H320" s="2"/>
      <c r="I320" s="2"/>
      <c r="J320" s="2"/>
      <c r="K320" s="2"/>
      <c r="L320" s="2"/>
      <c r="M320" s="2"/>
      <c r="N320" s="2"/>
      <c r="O320" s="2"/>
      <c r="P320" s="2"/>
      <c r="Q320" s="2"/>
    </row>
    <row r="321" spans="2:17" hidden="1" x14ac:dyDescent="0.25">
      <c r="B321" s="29">
        <v>306</v>
      </c>
      <c r="C321" s="30">
        <f t="shared" si="13"/>
        <v>2042.1410469437233</v>
      </c>
      <c r="D321" s="31">
        <f t="shared" si="12"/>
        <v>9.1896347112467538</v>
      </c>
      <c r="E321" s="32">
        <f t="shared" si="14"/>
        <v>1051.3306816549707</v>
      </c>
      <c r="F321" s="64">
        <v>0</v>
      </c>
      <c r="G321" s="7"/>
      <c r="H321" s="2"/>
      <c r="I321" s="2"/>
      <c r="J321" s="2"/>
      <c r="K321" s="2"/>
      <c r="L321" s="2"/>
      <c r="M321" s="2"/>
      <c r="N321" s="2"/>
      <c r="O321" s="2"/>
      <c r="P321" s="2"/>
      <c r="Q321" s="2"/>
    </row>
    <row r="322" spans="2:17" hidden="1" x14ac:dyDescent="0.25">
      <c r="B322" s="29">
        <v>307</v>
      </c>
      <c r="C322" s="30">
        <f t="shared" si="13"/>
        <v>2051.3306816549702</v>
      </c>
      <c r="D322" s="31">
        <f t="shared" si="12"/>
        <v>9.230988067447365</v>
      </c>
      <c r="E322" s="32">
        <f t="shared" si="14"/>
        <v>1060.5616697224182</v>
      </c>
      <c r="F322" s="64">
        <v>0</v>
      </c>
      <c r="G322" s="7"/>
      <c r="H322" s="2"/>
      <c r="I322" s="2"/>
      <c r="J322" s="2"/>
      <c r="K322" s="2"/>
      <c r="L322" s="2"/>
      <c r="M322" s="2"/>
      <c r="N322" s="2"/>
      <c r="O322" s="2"/>
      <c r="P322" s="2"/>
      <c r="Q322" s="2"/>
    </row>
    <row r="323" spans="2:17" ht="18.75" x14ac:dyDescent="0.25">
      <c r="B323" s="33">
        <v>308</v>
      </c>
      <c r="C323" s="34">
        <f t="shared" si="13"/>
        <v>2060.5616697224177</v>
      </c>
      <c r="D323" s="35">
        <f t="shared" si="12"/>
        <v>9.2725275137508785</v>
      </c>
      <c r="E323" s="36">
        <f t="shared" si="14"/>
        <v>1069.8341972361691</v>
      </c>
      <c r="F323" s="37">
        <f>+F301</f>
        <v>0</v>
      </c>
      <c r="G323" s="38">
        <v>14</v>
      </c>
      <c r="H323" s="2"/>
      <c r="I323" s="2"/>
      <c r="J323" s="2"/>
      <c r="K323" s="2"/>
      <c r="L323" s="2"/>
      <c r="M323" s="2"/>
      <c r="N323" s="2"/>
      <c r="O323" s="2"/>
      <c r="P323" s="2"/>
      <c r="Q323" s="2"/>
    </row>
    <row r="324" spans="2:17" hidden="1" x14ac:dyDescent="0.25">
      <c r="B324" s="29">
        <v>309</v>
      </c>
      <c r="C324" s="30">
        <f t="shared" si="13"/>
        <v>2069.8341972361686</v>
      </c>
      <c r="D324" s="31">
        <f t="shared" si="12"/>
        <v>9.3142538875627583</v>
      </c>
      <c r="E324" s="32">
        <f t="shared" si="14"/>
        <v>1079.1484511237318</v>
      </c>
      <c r="F324" s="64"/>
      <c r="G324" s="7"/>
      <c r="H324" s="2"/>
      <c r="I324" s="2"/>
      <c r="J324" s="2"/>
      <c r="K324" s="2"/>
      <c r="L324" s="2"/>
      <c r="M324" s="2"/>
      <c r="N324" s="2"/>
      <c r="O324" s="2"/>
      <c r="P324" s="2"/>
      <c r="Q324" s="2"/>
    </row>
    <row r="325" spans="2:17" hidden="1" x14ac:dyDescent="0.25">
      <c r="B325" s="29">
        <v>310</v>
      </c>
      <c r="C325" s="30">
        <f t="shared" si="13"/>
        <v>2079.1484511237313</v>
      </c>
      <c r="D325" s="31">
        <f t="shared" si="12"/>
        <v>9.3561680300567911</v>
      </c>
      <c r="E325" s="32">
        <f t="shared" si="14"/>
        <v>1088.5046191537886</v>
      </c>
      <c r="F325" s="64">
        <v>0</v>
      </c>
      <c r="G325" s="7"/>
      <c r="H325" s="2"/>
      <c r="I325" s="2"/>
      <c r="J325" s="2"/>
      <c r="K325" s="2"/>
      <c r="L325" s="2"/>
      <c r="M325" s="2"/>
      <c r="N325" s="2"/>
      <c r="O325" s="2"/>
      <c r="P325" s="2"/>
      <c r="Q325" s="2"/>
    </row>
    <row r="326" spans="2:17" hidden="1" x14ac:dyDescent="0.25">
      <c r="B326" s="29">
        <v>311</v>
      </c>
      <c r="C326" s="30">
        <f t="shared" si="13"/>
        <v>2088.5046191537881</v>
      </c>
      <c r="D326" s="31">
        <f t="shared" si="12"/>
        <v>9.3982707861920449</v>
      </c>
      <c r="E326" s="32">
        <f t="shared" si="14"/>
        <v>1097.9028899399807</v>
      </c>
      <c r="F326" s="64">
        <v>0</v>
      </c>
      <c r="G326" s="7"/>
      <c r="H326" s="2"/>
      <c r="I326" s="2"/>
      <c r="J326" s="2"/>
      <c r="K326" s="2"/>
      <c r="L326" s="2"/>
      <c r="M326" s="2"/>
      <c r="N326" s="2"/>
      <c r="O326" s="2"/>
      <c r="P326" s="2"/>
      <c r="Q326" s="2"/>
    </row>
    <row r="327" spans="2:17" hidden="1" x14ac:dyDescent="0.25">
      <c r="B327" s="29">
        <v>312</v>
      </c>
      <c r="C327" s="30">
        <f t="shared" si="13"/>
        <v>2097.90288993998</v>
      </c>
      <c r="D327" s="31">
        <f t="shared" si="12"/>
        <v>9.4405630047299098</v>
      </c>
      <c r="E327" s="32">
        <f t="shared" si="14"/>
        <v>1107.3434529447106</v>
      </c>
      <c r="F327" s="64">
        <v>0</v>
      </c>
      <c r="G327" s="7"/>
      <c r="H327" s="2"/>
      <c r="I327" s="2"/>
      <c r="J327" s="2"/>
      <c r="K327" s="2"/>
      <c r="L327" s="2"/>
      <c r="M327" s="2"/>
      <c r="N327" s="2"/>
      <c r="O327" s="2"/>
      <c r="P327" s="2"/>
      <c r="Q327" s="2"/>
    </row>
    <row r="328" spans="2:17" hidden="1" x14ac:dyDescent="0.25">
      <c r="B328" s="29">
        <v>313</v>
      </c>
      <c r="C328" s="30">
        <f t="shared" si="13"/>
        <v>2107.34345294471</v>
      </c>
      <c r="D328" s="31">
        <f t="shared" si="12"/>
        <v>9.4830455382511936</v>
      </c>
      <c r="E328" s="32">
        <f t="shared" si="14"/>
        <v>1116.8264984829618</v>
      </c>
      <c r="F328" s="64">
        <v>0</v>
      </c>
      <c r="G328" s="7"/>
      <c r="H328" s="2"/>
      <c r="I328" s="2"/>
      <c r="J328" s="2"/>
      <c r="K328" s="2"/>
      <c r="L328" s="2"/>
      <c r="M328" s="2"/>
      <c r="N328" s="2"/>
      <c r="O328" s="2"/>
      <c r="P328" s="2"/>
      <c r="Q328" s="2"/>
    </row>
    <row r="329" spans="2:17" hidden="1" x14ac:dyDescent="0.25">
      <c r="B329" s="29">
        <v>314</v>
      </c>
      <c r="C329" s="30">
        <f t="shared" si="13"/>
        <v>2116.8264984829611</v>
      </c>
      <c r="D329" s="31">
        <f t="shared" si="12"/>
        <v>9.5257192431733237</v>
      </c>
      <c r="E329" s="32">
        <f t="shared" si="14"/>
        <v>1126.3522177261352</v>
      </c>
      <c r="F329" s="64">
        <v>0</v>
      </c>
      <c r="G329" s="7"/>
      <c r="H329" s="2"/>
      <c r="I329" s="2"/>
      <c r="J329" s="2"/>
      <c r="K329" s="2"/>
      <c r="L329" s="2"/>
      <c r="M329" s="2"/>
      <c r="N329" s="2"/>
      <c r="O329" s="2"/>
      <c r="P329" s="2"/>
      <c r="Q329" s="2"/>
    </row>
    <row r="330" spans="2:17" hidden="1" x14ac:dyDescent="0.25">
      <c r="B330" s="29">
        <v>315</v>
      </c>
      <c r="C330" s="30">
        <f t="shared" si="13"/>
        <v>2126.3522177261343</v>
      </c>
      <c r="D330" s="31">
        <f t="shared" si="12"/>
        <v>9.5685849797676035</v>
      </c>
      <c r="E330" s="32">
        <f t="shared" si="14"/>
        <v>1135.9208027059028</v>
      </c>
      <c r="F330" s="64">
        <v>0</v>
      </c>
      <c r="G330" s="7"/>
      <c r="H330" s="2"/>
      <c r="I330" s="2"/>
      <c r="J330" s="2"/>
      <c r="K330" s="2"/>
      <c r="L330" s="2"/>
      <c r="M330" s="2"/>
      <c r="N330" s="2"/>
      <c r="O330" s="2"/>
      <c r="P330" s="2"/>
      <c r="Q330" s="2"/>
    </row>
    <row r="331" spans="2:17" hidden="1" x14ac:dyDescent="0.25">
      <c r="B331" s="29">
        <v>316</v>
      </c>
      <c r="C331" s="30">
        <f t="shared" si="13"/>
        <v>2135.9208027059021</v>
      </c>
      <c r="D331" s="31">
        <f t="shared" si="12"/>
        <v>9.6116436121765592</v>
      </c>
      <c r="E331" s="32">
        <f t="shared" si="14"/>
        <v>1145.5324463180793</v>
      </c>
      <c r="F331" s="64">
        <v>0</v>
      </c>
      <c r="G331" s="7"/>
      <c r="H331" s="2"/>
      <c r="I331" s="2"/>
      <c r="J331" s="2"/>
      <c r="K331" s="2"/>
      <c r="L331" s="2"/>
      <c r="M331" s="2"/>
      <c r="N331" s="2"/>
      <c r="O331" s="2"/>
      <c r="P331" s="2"/>
      <c r="Q331" s="2"/>
    </row>
    <row r="332" spans="2:17" hidden="1" x14ac:dyDescent="0.25">
      <c r="B332" s="29">
        <v>317</v>
      </c>
      <c r="C332" s="30">
        <f t="shared" si="13"/>
        <v>2145.5324463180787</v>
      </c>
      <c r="D332" s="31">
        <f t="shared" si="12"/>
        <v>9.6548960084313524</v>
      </c>
      <c r="E332" s="32">
        <f t="shared" si="14"/>
        <v>1155.1873423265106</v>
      </c>
      <c r="F332" s="64">
        <v>0</v>
      </c>
      <c r="G332" s="7"/>
      <c r="H332" s="2"/>
      <c r="I332" s="2"/>
      <c r="J332" s="2"/>
      <c r="K332" s="2"/>
      <c r="L332" s="2"/>
      <c r="M332" s="2"/>
      <c r="N332" s="2"/>
      <c r="O332" s="2"/>
      <c r="P332" s="2"/>
      <c r="Q332" s="2"/>
    </row>
    <row r="333" spans="2:17" hidden="1" x14ac:dyDescent="0.25">
      <c r="B333" s="29">
        <v>318</v>
      </c>
      <c r="C333" s="30">
        <f t="shared" si="13"/>
        <v>2155.1873423265101</v>
      </c>
      <c r="D333" s="31">
        <f t="shared" si="12"/>
        <v>9.698343040469295</v>
      </c>
      <c r="E333" s="32">
        <f t="shared" si="14"/>
        <v>1164.8856853669799</v>
      </c>
      <c r="F333" s="64">
        <v>0</v>
      </c>
      <c r="G333" s="7"/>
      <c r="H333" s="2"/>
      <c r="I333" s="2"/>
      <c r="J333" s="2"/>
      <c r="K333" s="2"/>
      <c r="L333" s="2"/>
      <c r="M333" s="2"/>
      <c r="N333" s="2"/>
      <c r="O333" s="2"/>
      <c r="P333" s="2"/>
      <c r="Q333" s="2"/>
    </row>
    <row r="334" spans="2:17" hidden="1" x14ac:dyDescent="0.25">
      <c r="B334" s="29">
        <v>319</v>
      </c>
      <c r="C334" s="30">
        <f t="shared" si="13"/>
        <v>2164.8856853669795</v>
      </c>
      <c r="D334" s="31">
        <f t="shared" si="12"/>
        <v>9.7419855841514078</v>
      </c>
      <c r="E334" s="32">
        <f t="shared" si="14"/>
        <v>1174.6276709511314</v>
      </c>
      <c r="F334" s="64">
        <v>0</v>
      </c>
      <c r="G334" s="7"/>
      <c r="H334" s="2"/>
      <c r="I334" s="2"/>
      <c r="J334" s="2"/>
      <c r="K334" s="2"/>
      <c r="L334" s="2"/>
      <c r="M334" s="2"/>
      <c r="N334" s="2"/>
      <c r="O334" s="2"/>
      <c r="P334" s="2"/>
      <c r="Q334" s="2"/>
    </row>
    <row r="335" spans="2:17" hidden="1" x14ac:dyDescent="0.25">
      <c r="B335" s="29">
        <v>320</v>
      </c>
      <c r="C335" s="30">
        <f t="shared" si="13"/>
        <v>2174.6276709511308</v>
      </c>
      <c r="D335" s="31">
        <f t="shared" si="12"/>
        <v>9.7858245192800872</v>
      </c>
      <c r="E335" s="32">
        <f t="shared" si="14"/>
        <v>1184.4134954704116</v>
      </c>
      <c r="F335" s="64">
        <v>0</v>
      </c>
      <c r="G335" s="7"/>
      <c r="H335" s="2"/>
      <c r="I335" s="2"/>
      <c r="J335" s="2"/>
      <c r="K335" s="2"/>
      <c r="L335" s="2"/>
      <c r="M335" s="2"/>
      <c r="N335" s="2"/>
      <c r="O335" s="2"/>
      <c r="P335" s="2"/>
      <c r="Q335" s="2"/>
    </row>
    <row r="336" spans="2:17" hidden="1" x14ac:dyDescent="0.25">
      <c r="B336" s="29">
        <v>321</v>
      </c>
      <c r="C336" s="30">
        <f t="shared" si="13"/>
        <v>2184.4134954704109</v>
      </c>
      <c r="D336" s="31">
        <f t="shared" ref="D336:D367" si="15">+C336*$D$8</f>
        <v>9.8298607296168488</v>
      </c>
      <c r="E336" s="32">
        <f t="shared" si="14"/>
        <v>1194.2433562000285</v>
      </c>
      <c r="F336" s="64">
        <v>0</v>
      </c>
      <c r="G336" s="7"/>
      <c r="H336" s="2"/>
      <c r="I336" s="2"/>
      <c r="J336" s="2"/>
      <c r="K336" s="2"/>
      <c r="L336" s="2"/>
      <c r="M336" s="2"/>
      <c r="N336" s="2"/>
      <c r="O336" s="2"/>
      <c r="P336" s="2"/>
      <c r="Q336" s="2"/>
    </row>
    <row r="337" spans="2:17" hidden="1" x14ac:dyDescent="0.25">
      <c r="B337" s="29">
        <v>322</v>
      </c>
      <c r="C337" s="30">
        <f t="shared" si="13"/>
        <v>2194.2433562000278</v>
      </c>
      <c r="D337" s="31">
        <f t="shared" si="15"/>
        <v>9.8740951029001245</v>
      </c>
      <c r="E337" s="32">
        <f t="shared" si="14"/>
        <v>1204.1174513029287</v>
      </c>
      <c r="F337" s="64">
        <v>0</v>
      </c>
      <c r="G337" s="7"/>
      <c r="H337" s="2"/>
      <c r="I337" s="2"/>
      <c r="J337" s="2"/>
      <c r="K337" s="2"/>
      <c r="L337" s="2"/>
      <c r="M337" s="2"/>
      <c r="N337" s="2"/>
      <c r="O337" s="2"/>
      <c r="P337" s="2"/>
      <c r="Q337" s="2"/>
    </row>
    <row r="338" spans="2:17" hidden="1" x14ac:dyDescent="0.25">
      <c r="B338" s="29">
        <v>323</v>
      </c>
      <c r="C338" s="30">
        <f t="shared" si="13"/>
        <v>2204.1174513029277</v>
      </c>
      <c r="D338" s="31">
        <f t="shared" si="15"/>
        <v>9.9185285308631741</v>
      </c>
      <c r="E338" s="32">
        <f t="shared" si="14"/>
        <v>1214.0359798337918</v>
      </c>
      <c r="F338" s="64">
        <v>0</v>
      </c>
      <c r="G338" s="7"/>
      <c r="H338" s="2"/>
      <c r="I338" s="2"/>
      <c r="J338" s="2"/>
      <c r="K338" s="2"/>
      <c r="L338" s="2"/>
      <c r="M338" s="2"/>
      <c r="N338" s="2"/>
      <c r="O338" s="2"/>
      <c r="P338" s="2"/>
      <c r="Q338" s="2"/>
    </row>
    <row r="339" spans="2:17" hidden="1" x14ac:dyDescent="0.25">
      <c r="B339" s="29">
        <v>324</v>
      </c>
      <c r="C339" s="30">
        <f t="shared" si="13"/>
        <v>2214.0359798337909</v>
      </c>
      <c r="D339" s="31">
        <f t="shared" si="15"/>
        <v>9.963161909252058</v>
      </c>
      <c r="E339" s="32">
        <f t="shared" si="14"/>
        <v>1223.9991417430438</v>
      </c>
      <c r="F339" s="64">
        <v>0</v>
      </c>
      <c r="G339" s="7"/>
      <c r="H339" s="2"/>
      <c r="I339" s="2"/>
      <c r="J339" s="2"/>
      <c r="K339" s="2"/>
      <c r="L339" s="2"/>
      <c r="M339" s="2"/>
      <c r="N339" s="2"/>
      <c r="O339" s="2"/>
      <c r="P339" s="2"/>
      <c r="Q339" s="2"/>
    </row>
    <row r="340" spans="2:17" hidden="1" x14ac:dyDescent="0.25">
      <c r="B340" s="29">
        <v>325</v>
      </c>
      <c r="C340" s="30">
        <f t="shared" ref="C340:C367" si="16">+C339+D339-F339</f>
        <v>2223.9991417430429</v>
      </c>
      <c r="D340" s="31">
        <f t="shared" si="15"/>
        <v>10.007996137843692</v>
      </c>
      <c r="E340" s="32">
        <f t="shared" ref="E340:E367" si="17">+E339+D340-F339</f>
        <v>1234.0071378808875</v>
      </c>
      <c r="F340" s="64">
        <v>0</v>
      </c>
      <c r="G340" s="7"/>
      <c r="H340" s="2"/>
      <c r="I340" s="2"/>
      <c r="J340" s="2"/>
      <c r="K340" s="2"/>
      <c r="L340" s="2"/>
      <c r="M340" s="2"/>
      <c r="N340" s="2"/>
      <c r="O340" s="2"/>
      <c r="P340" s="2"/>
      <c r="Q340" s="2"/>
    </row>
    <row r="341" spans="2:17" hidden="1" x14ac:dyDescent="0.25">
      <c r="B341" s="29">
        <v>326</v>
      </c>
      <c r="C341" s="30">
        <f t="shared" si="16"/>
        <v>2234.0071378808866</v>
      </c>
      <c r="D341" s="31">
        <f t="shared" si="15"/>
        <v>10.053032120463989</v>
      </c>
      <c r="E341" s="32">
        <f t="shared" si="17"/>
        <v>1244.0601700013515</v>
      </c>
      <c r="F341" s="64">
        <v>0</v>
      </c>
      <c r="G341" s="7"/>
      <c r="H341" s="2"/>
      <c r="I341" s="2"/>
      <c r="J341" s="2"/>
      <c r="K341" s="2"/>
      <c r="L341" s="2"/>
      <c r="M341" s="2"/>
      <c r="N341" s="2"/>
      <c r="O341" s="2"/>
      <c r="P341" s="2"/>
      <c r="Q341" s="2"/>
    </row>
    <row r="342" spans="2:17" hidden="1" x14ac:dyDescent="0.25">
      <c r="B342" s="29">
        <v>327</v>
      </c>
      <c r="C342" s="30">
        <f t="shared" si="16"/>
        <v>2244.0601700013508</v>
      </c>
      <c r="D342" s="31">
        <f t="shared" si="15"/>
        <v>10.098270765006077</v>
      </c>
      <c r="E342" s="32">
        <f t="shared" si="17"/>
        <v>1254.1584407663577</v>
      </c>
      <c r="F342" s="64">
        <v>0</v>
      </c>
      <c r="G342" s="7"/>
      <c r="H342" s="2"/>
      <c r="I342" s="2"/>
      <c r="J342" s="2"/>
      <c r="K342" s="2"/>
      <c r="L342" s="2"/>
      <c r="M342" s="2"/>
      <c r="N342" s="2"/>
      <c r="O342" s="2"/>
      <c r="P342" s="2"/>
      <c r="Q342" s="2"/>
    </row>
    <row r="343" spans="2:17" hidden="1" x14ac:dyDescent="0.25">
      <c r="B343" s="29">
        <v>328</v>
      </c>
      <c r="C343" s="30">
        <f t="shared" si="16"/>
        <v>2254.1584407663568</v>
      </c>
      <c r="D343" s="31">
        <f t="shared" si="15"/>
        <v>10.143712983448605</v>
      </c>
      <c r="E343" s="32">
        <f t="shared" si="17"/>
        <v>1264.3021537498062</v>
      </c>
      <c r="F343" s="64">
        <v>0</v>
      </c>
      <c r="G343" s="7"/>
      <c r="H343" s="2"/>
      <c r="I343" s="2"/>
      <c r="J343" s="2"/>
      <c r="K343" s="2"/>
      <c r="L343" s="2"/>
      <c r="M343" s="2"/>
      <c r="N343" s="2"/>
      <c r="O343" s="2"/>
      <c r="P343" s="2"/>
      <c r="Q343" s="2"/>
    </row>
    <row r="344" spans="2:17" hidden="1" x14ac:dyDescent="0.25">
      <c r="B344" s="29">
        <v>329</v>
      </c>
      <c r="C344" s="30">
        <f t="shared" si="16"/>
        <v>2264.3021537498053</v>
      </c>
      <c r="D344" s="31">
        <f t="shared" si="15"/>
        <v>10.189359691874122</v>
      </c>
      <c r="E344" s="32">
        <f t="shared" si="17"/>
        <v>1274.4915134416804</v>
      </c>
      <c r="F344" s="64">
        <v>0</v>
      </c>
      <c r="G344" s="7"/>
      <c r="H344" s="2"/>
      <c r="I344" s="2"/>
      <c r="J344" s="2"/>
      <c r="K344" s="2"/>
      <c r="L344" s="2"/>
      <c r="M344" s="2"/>
      <c r="N344" s="2"/>
      <c r="O344" s="2"/>
      <c r="P344" s="2"/>
      <c r="Q344" s="2"/>
    </row>
    <row r="345" spans="2:17" ht="18.75" x14ac:dyDescent="0.25">
      <c r="B345" s="33">
        <v>330</v>
      </c>
      <c r="C345" s="34">
        <f t="shared" si="16"/>
        <v>2274.4915134416792</v>
      </c>
      <c r="D345" s="35">
        <f t="shared" si="15"/>
        <v>10.235211810487556</v>
      </c>
      <c r="E345" s="36">
        <f t="shared" si="17"/>
        <v>1284.7267252521679</v>
      </c>
      <c r="F345" s="37">
        <v>0</v>
      </c>
      <c r="G345" s="38">
        <v>15</v>
      </c>
      <c r="H345" s="2"/>
      <c r="I345" s="2"/>
      <c r="J345" s="2"/>
      <c r="K345" s="2"/>
      <c r="L345" s="2"/>
      <c r="M345" s="2"/>
      <c r="N345" s="2"/>
      <c r="O345" s="2"/>
      <c r="P345" s="2"/>
      <c r="Q345" s="2"/>
    </row>
    <row r="346" spans="2:17" hidden="1" x14ac:dyDescent="0.25">
      <c r="B346" s="29">
        <v>331</v>
      </c>
      <c r="C346" s="30">
        <f t="shared" si="16"/>
        <v>2284.7267252521669</v>
      </c>
      <c r="D346" s="31">
        <f t="shared" si="15"/>
        <v>10.281270263634751</v>
      </c>
      <c r="E346" s="32">
        <f t="shared" si="17"/>
        <v>1295.0079955158026</v>
      </c>
      <c r="F346" s="64">
        <v>0</v>
      </c>
      <c r="G346" s="7"/>
      <c r="H346" s="2"/>
      <c r="I346" s="2"/>
      <c r="J346" s="2"/>
      <c r="K346" s="2"/>
      <c r="L346" s="2"/>
      <c r="M346" s="2"/>
      <c r="N346" s="2"/>
      <c r="O346" s="2"/>
      <c r="P346" s="2"/>
      <c r="Q346" s="2"/>
    </row>
    <row r="347" spans="2:17" hidden="1" x14ac:dyDescent="0.25">
      <c r="B347" s="29">
        <v>332</v>
      </c>
      <c r="C347" s="30">
        <f t="shared" si="16"/>
        <v>2295.0079955158017</v>
      </c>
      <c r="D347" s="31">
        <f t="shared" si="15"/>
        <v>10.327535979821107</v>
      </c>
      <c r="E347" s="32">
        <f t="shared" si="17"/>
        <v>1305.3355314956236</v>
      </c>
      <c r="F347" s="64">
        <v>0</v>
      </c>
      <c r="G347" s="7"/>
      <c r="H347" s="2"/>
      <c r="I347" s="2"/>
      <c r="J347" s="2"/>
      <c r="K347" s="2"/>
      <c r="L347" s="2"/>
      <c r="M347" s="2"/>
      <c r="N347" s="2"/>
      <c r="O347" s="2"/>
      <c r="P347" s="2"/>
      <c r="Q347" s="2"/>
    </row>
    <row r="348" spans="2:17" hidden="1" x14ac:dyDescent="0.25">
      <c r="B348" s="29">
        <v>333</v>
      </c>
      <c r="C348" s="30">
        <f t="shared" si="16"/>
        <v>2305.3355314956229</v>
      </c>
      <c r="D348" s="31">
        <f t="shared" si="15"/>
        <v>10.374009891730303</v>
      </c>
      <c r="E348" s="32">
        <f t="shared" si="17"/>
        <v>1315.709541387354</v>
      </c>
      <c r="F348" s="64">
        <v>0</v>
      </c>
      <c r="G348" s="7"/>
      <c r="H348" s="2"/>
      <c r="I348" s="2"/>
      <c r="J348" s="2"/>
      <c r="K348" s="2"/>
      <c r="L348" s="2"/>
      <c r="M348" s="2"/>
      <c r="N348" s="2"/>
      <c r="O348" s="2"/>
      <c r="P348" s="2"/>
      <c r="Q348" s="2"/>
    </row>
    <row r="349" spans="2:17" hidden="1" x14ac:dyDescent="0.25">
      <c r="B349" s="29">
        <v>334</v>
      </c>
      <c r="C349" s="30">
        <f t="shared" si="16"/>
        <v>2315.7095413873531</v>
      </c>
      <c r="D349" s="31">
        <f t="shared" si="15"/>
        <v>10.420692936243087</v>
      </c>
      <c r="E349" s="32">
        <f t="shared" si="17"/>
        <v>1326.1302343235971</v>
      </c>
      <c r="F349" s="64">
        <v>0</v>
      </c>
      <c r="G349" s="7"/>
      <c r="H349" s="2"/>
      <c r="I349" s="2"/>
      <c r="J349" s="2"/>
      <c r="K349" s="2"/>
      <c r="L349" s="2"/>
      <c r="M349" s="2"/>
      <c r="N349" s="2"/>
      <c r="O349" s="2"/>
      <c r="P349" s="2"/>
      <c r="Q349" s="2"/>
    </row>
    <row r="350" spans="2:17" hidden="1" x14ac:dyDescent="0.25">
      <c r="B350" s="29">
        <v>335</v>
      </c>
      <c r="C350" s="30">
        <f t="shared" si="16"/>
        <v>2326.1302343235961</v>
      </c>
      <c r="D350" s="31">
        <f t="shared" si="15"/>
        <v>10.467586054456183</v>
      </c>
      <c r="E350" s="32">
        <f t="shared" si="17"/>
        <v>1336.5978203780533</v>
      </c>
      <c r="F350" s="64">
        <v>0</v>
      </c>
      <c r="G350" s="7"/>
      <c r="H350" s="2"/>
      <c r="I350" s="2"/>
      <c r="J350" s="2"/>
      <c r="K350" s="2"/>
      <c r="L350" s="2"/>
      <c r="M350" s="2"/>
      <c r="N350" s="2"/>
      <c r="O350" s="2"/>
      <c r="P350" s="2"/>
      <c r="Q350" s="2"/>
    </row>
    <row r="351" spans="2:17" hidden="1" x14ac:dyDescent="0.25">
      <c r="B351" s="29">
        <v>336</v>
      </c>
      <c r="C351" s="30">
        <f t="shared" si="16"/>
        <v>2336.5978203780523</v>
      </c>
      <c r="D351" s="31">
        <f t="shared" si="15"/>
        <v>10.514690191701234</v>
      </c>
      <c r="E351" s="32">
        <f t="shared" si="17"/>
        <v>1347.1125105697545</v>
      </c>
      <c r="F351" s="64">
        <v>0</v>
      </c>
      <c r="G351" s="7"/>
      <c r="H351" s="2"/>
      <c r="I351" s="2"/>
      <c r="J351" s="2"/>
      <c r="K351" s="2"/>
      <c r="L351" s="2"/>
      <c r="M351" s="2"/>
      <c r="N351" s="2"/>
      <c r="O351" s="2"/>
      <c r="P351" s="2"/>
      <c r="Q351" s="2"/>
    </row>
    <row r="352" spans="2:17" hidden="1" x14ac:dyDescent="0.25">
      <c r="B352" s="29">
        <v>337</v>
      </c>
      <c r="C352" s="30">
        <f t="shared" si="16"/>
        <v>2347.1125105697538</v>
      </c>
      <c r="D352" s="31">
        <f t="shared" si="15"/>
        <v>10.562006297563892</v>
      </c>
      <c r="E352" s="32">
        <f t="shared" si="17"/>
        <v>1357.6745168673183</v>
      </c>
      <c r="F352" s="64">
        <v>0</v>
      </c>
      <c r="G352" s="7"/>
      <c r="H352" s="2"/>
      <c r="I352" s="2"/>
      <c r="J352" s="2"/>
      <c r="K352" s="2"/>
      <c r="L352" s="2"/>
      <c r="M352" s="2"/>
      <c r="N352" s="2"/>
      <c r="O352" s="2"/>
      <c r="P352" s="2"/>
      <c r="Q352" s="2"/>
    </row>
    <row r="353" spans="2:18" hidden="1" x14ac:dyDescent="0.25">
      <c r="B353" s="29">
        <v>338</v>
      </c>
      <c r="C353" s="30">
        <f t="shared" si="16"/>
        <v>2357.6745168673178</v>
      </c>
      <c r="D353" s="31">
        <f t="shared" si="15"/>
        <v>10.609535325902929</v>
      </c>
      <c r="E353" s="32">
        <f t="shared" si="17"/>
        <v>1368.2840521932212</v>
      </c>
      <c r="F353" s="64">
        <v>0</v>
      </c>
      <c r="G353" s="7"/>
      <c r="H353" s="2"/>
      <c r="I353" s="2"/>
      <c r="J353" s="2"/>
      <c r="K353" s="2"/>
      <c r="L353" s="2"/>
      <c r="M353" s="2"/>
      <c r="N353" s="2"/>
      <c r="O353" s="2"/>
      <c r="P353" s="2"/>
      <c r="Q353" s="2"/>
    </row>
    <row r="354" spans="2:18" hidden="1" x14ac:dyDescent="0.25">
      <c r="B354" s="29">
        <v>339</v>
      </c>
      <c r="C354" s="30">
        <f t="shared" si="16"/>
        <v>2368.2840521932208</v>
      </c>
      <c r="D354" s="31">
        <f t="shared" si="15"/>
        <v>10.657278234869493</v>
      </c>
      <c r="E354" s="32">
        <f t="shared" si="17"/>
        <v>1378.9413304280906</v>
      </c>
      <c r="F354" s="64">
        <v>0</v>
      </c>
      <c r="G354" s="7"/>
      <c r="H354" s="2"/>
      <c r="I354" s="2"/>
      <c r="J354" s="2"/>
      <c r="K354" s="2"/>
      <c r="L354" s="2"/>
      <c r="M354" s="2"/>
      <c r="N354" s="2"/>
      <c r="O354" s="2"/>
      <c r="P354" s="2"/>
      <c r="Q354" s="2"/>
    </row>
    <row r="355" spans="2:18" hidden="1" x14ac:dyDescent="0.25">
      <c r="B355" s="29">
        <v>340</v>
      </c>
      <c r="C355" s="30">
        <f t="shared" si="16"/>
        <v>2378.9413304280902</v>
      </c>
      <c r="D355" s="31">
        <f t="shared" si="15"/>
        <v>10.705235986926406</v>
      </c>
      <c r="E355" s="32">
        <f t="shared" si="17"/>
        <v>1389.6465664150171</v>
      </c>
      <c r="F355" s="64">
        <v>0</v>
      </c>
      <c r="G355" s="7"/>
      <c r="H355" s="2"/>
      <c r="I355" s="2"/>
      <c r="J355" s="2"/>
      <c r="K355" s="2"/>
      <c r="L355" s="2"/>
      <c r="M355" s="2"/>
      <c r="N355" s="2"/>
      <c r="O355" s="2"/>
      <c r="P355" s="2"/>
      <c r="Q355" s="2"/>
    </row>
    <row r="356" spans="2:18" hidden="1" x14ac:dyDescent="0.25">
      <c r="B356" s="29">
        <v>341</v>
      </c>
      <c r="C356" s="30">
        <f t="shared" si="16"/>
        <v>2389.6465664150164</v>
      </c>
      <c r="D356" s="31">
        <f t="shared" si="15"/>
        <v>10.753409548867573</v>
      </c>
      <c r="E356" s="32">
        <f t="shared" si="17"/>
        <v>1400.3999759638846</v>
      </c>
      <c r="F356" s="64">
        <v>0</v>
      </c>
      <c r="G356" s="7"/>
      <c r="H356" s="2"/>
      <c r="I356" s="2"/>
      <c r="J356" s="2"/>
      <c r="K356" s="2"/>
      <c r="L356" s="2"/>
      <c r="M356" s="2"/>
      <c r="N356" s="2"/>
      <c r="O356" s="2"/>
      <c r="P356" s="2"/>
      <c r="Q356" s="2"/>
    </row>
    <row r="357" spans="2:18" hidden="1" x14ac:dyDescent="0.25">
      <c r="B357" s="29">
        <v>342</v>
      </c>
      <c r="C357" s="30">
        <f t="shared" si="16"/>
        <v>2400.3999759638841</v>
      </c>
      <c r="D357" s="31">
        <f t="shared" si="15"/>
        <v>10.801799891837478</v>
      </c>
      <c r="E357" s="32">
        <f t="shared" si="17"/>
        <v>1411.201775855722</v>
      </c>
      <c r="F357" s="64">
        <v>0</v>
      </c>
      <c r="G357" s="7"/>
      <c r="H357" s="2"/>
      <c r="I357" s="2"/>
      <c r="J357" s="2"/>
      <c r="K357" s="2"/>
      <c r="L357" s="2"/>
      <c r="M357" s="2"/>
      <c r="N357" s="2"/>
      <c r="O357" s="2"/>
      <c r="P357" s="2"/>
      <c r="Q357" s="2"/>
    </row>
    <row r="358" spans="2:18" hidden="1" x14ac:dyDescent="0.25">
      <c r="B358" s="29">
        <v>343</v>
      </c>
      <c r="C358" s="30">
        <f t="shared" si="16"/>
        <v>2411.2017758557217</v>
      </c>
      <c r="D358" s="31">
        <f t="shared" si="15"/>
        <v>10.850407991350748</v>
      </c>
      <c r="E358" s="32">
        <f t="shared" si="17"/>
        <v>1422.0521838470727</v>
      </c>
      <c r="F358" s="64">
        <v>0</v>
      </c>
      <c r="G358" s="7"/>
      <c r="H358" s="2"/>
      <c r="I358" s="2"/>
      <c r="J358" s="2"/>
      <c r="K358" s="2"/>
      <c r="L358" s="2"/>
      <c r="M358" s="2"/>
      <c r="N358" s="2"/>
      <c r="O358" s="2"/>
      <c r="P358" s="2"/>
      <c r="Q358" s="2"/>
    </row>
    <row r="359" spans="2:18" hidden="1" x14ac:dyDescent="0.25">
      <c r="B359" s="29">
        <v>344</v>
      </c>
      <c r="C359" s="30">
        <f t="shared" si="16"/>
        <v>2422.0521838470727</v>
      </c>
      <c r="D359" s="31">
        <f t="shared" si="15"/>
        <v>10.899234827311826</v>
      </c>
      <c r="E359" s="32">
        <f t="shared" si="17"/>
        <v>1432.9514186743845</v>
      </c>
      <c r="F359" s="64">
        <v>0</v>
      </c>
      <c r="G359" s="7"/>
      <c r="H359" s="2"/>
      <c r="I359" s="2"/>
      <c r="J359" s="2"/>
      <c r="K359" s="2"/>
      <c r="L359" s="2"/>
      <c r="M359" s="2"/>
      <c r="N359" s="2"/>
      <c r="O359" s="2"/>
      <c r="P359" s="2"/>
      <c r="Q359" s="2"/>
    </row>
    <row r="360" spans="2:18" hidden="1" x14ac:dyDescent="0.25">
      <c r="B360" s="29">
        <v>345</v>
      </c>
      <c r="C360" s="30">
        <f t="shared" si="16"/>
        <v>2432.9514186743845</v>
      </c>
      <c r="D360" s="31">
        <f t="shared" si="15"/>
        <v>10.948281384034729</v>
      </c>
      <c r="E360" s="32">
        <f t="shared" si="17"/>
        <v>1443.8997000584193</v>
      </c>
      <c r="F360" s="64">
        <v>0</v>
      </c>
      <c r="G360" s="7"/>
      <c r="H360" s="2"/>
      <c r="I360" s="2"/>
      <c r="J360" s="2"/>
      <c r="K360" s="2"/>
      <c r="L360" s="2"/>
      <c r="M360" s="2"/>
      <c r="N360" s="2"/>
      <c r="O360" s="2"/>
      <c r="P360" s="2"/>
      <c r="Q360" s="2"/>
    </row>
    <row r="361" spans="2:18" hidden="1" x14ac:dyDescent="0.25">
      <c r="B361" s="29">
        <v>346</v>
      </c>
      <c r="C361" s="30">
        <f t="shared" si="16"/>
        <v>2443.8997000584191</v>
      </c>
      <c r="D361" s="31">
        <f t="shared" si="15"/>
        <v>10.997548650262885</v>
      </c>
      <c r="E361" s="32">
        <f t="shared" si="17"/>
        <v>1454.8972487086821</v>
      </c>
      <c r="F361" s="64">
        <v>0</v>
      </c>
      <c r="G361" s="7"/>
      <c r="H361" s="2"/>
      <c r="I361" s="2"/>
      <c r="J361" s="2"/>
      <c r="K361" s="2"/>
      <c r="L361" s="2"/>
      <c r="M361" s="2"/>
      <c r="N361" s="2"/>
      <c r="O361" s="2"/>
      <c r="P361" s="2"/>
      <c r="Q361" s="2"/>
    </row>
    <row r="362" spans="2:18" hidden="1" x14ac:dyDescent="0.25">
      <c r="B362" s="29">
        <v>347</v>
      </c>
      <c r="C362" s="30">
        <f t="shared" si="16"/>
        <v>2454.8972487086821</v>
      </c>
      <c r="D362" s="31">
        <f t="shared" si="15"/>
        <v>11.047037619189069</v>
      </c>
      <c r="E362" s="32">
        <f t="shared" si="17"/>
        <v>1465.9442863278712</v>
      </c>
      <c r="F362" s="64">
        <v>0</v>
      </c>
      <c r="G362" s="7"/>
      <c r="H362" s="2"/>
      <c r="I362" s="2"/>
      <c r="J362" s="2"/>
      <c r="K362" s="2"/>
      <c r="L362" s="2"/>
      <c r="M362" s="2"/>
      <c r="N362" s="2"/>
      <c r="O362" s="2"/>
      <c r="P362" s="2"/>
      <c r="Q362" s="2"/>
    </row>
    <row r="363" spans="2:18" hidden="1" x14ac:dyDescent="0.25">
      <c r="B363" s="29">
        <v>348</v>
      </c>
      <c r="C363" s="30">
        <f t="shared" si="16"/>
        <v>2465.9442863278714</v>
      </c>
      <c r="D363" s="31">
        <f t="shared" si="15"/>
        <v>11.09674928847542</v>
      </c>
      <c r="E363" s="32">
        <f t="shared" si="17"/>
        <v>1477.0410356163466</v>
      </c>
      <c r="F363" s="64">
        <v>0</v>
      </c>
      <c r="G363" s="7"/>
      <c r="H363" s="2"/>
      <c r="I363" s="2"/>
      <c r="J363" s="2"/>
      <c r="K363" s="2"/>
      <c r="L363" s="2"/>
      <c r="M363" s="2"/>
      <c r="N363" s="2"/>
      <c r="O363" s="2"/>
      <c r="P363" s="2"/>
      <c r="Q363" s="2"/>
    </row>
    <row r="364" spans="2:18" hidden="1" x14ac:dyDescent="0.25">
      <c r="B364" s="29">
        <v>349</v>
      </c>
      <c r="C364" s="30">
        <f t="shared" si="16"/>
        <v>2477.041035616347</v>
      </c>
      <c r="D364" s="31">
        <f t="shared" si="15"/>
        <v>11.146684660273561</v>
      </c>
      <c r="E364" s="32">
        <f t="shared" si="17"/>
        <v>1488.1877202766202</v>
      </c>
      <c r="F364" s="64">
        <v>0</v>
      </c>
      <c r="G364" s="7"/>
      <c r="H364" s="2"/>
      <c r="I364" s="2"/>
      <c r="J364" s="2"/>
      <c r="K364" s="2"/>
      <c r="L364" s="2"/>
      <c r="M364" s="2"/>
      <c r="N364" s="2"/>
      <c r="O364" s="2"/>
      <c r="P364" s="2"/>
      <c r="Q364" s="2"/>
    </row>
    <row r="365" spans="2:18" hidden="1" x14ac:dyDescent="0.25">
      <c r="B365" s="29">
        <v>350</v>
      </c>
      <c r="C365" s="30">
        <f t="shared" si="16"/>
        <v>2488.1877202766204</v>
      </c>
      <c r="D365" s="31">
        <f t="shared" si="15"/>
        <v>11.19684474124479</v>
      </c>
      <c r="E365" s="32">
        <f t="shared" si="17"/>
        <v>1499.384565017865</v>
      </c>
      <c r="F365" s="64">
        <v>0</v>
      </c>
      <c r="G365" s="7"/>
      <c r="H365" s="2"/>
      <c r="I365" s="2"/>
      <c r="J365" s="2"/>
      <c r="K365" s="2"/>
      <c r="L365" s="2"/>
      <c r="M365" s="2"/>
      <c r="N365" s="2"/>
      <c r="O365" s="2"/>
      <c r="P365" s="2"/>
      <c r="Q365" s="2"/>
    </row>
    <row r="366" spans="2:18" hidden="1" x14ac:dyDescent="0.25">
      <c r="B366" s="29">
        <v>351</v>
      </c>
      <c r="C366" s="30">
        <f t="shared" si="16"/>
        <v>2499.384565017865</v>
      </c>
      <c r="D366" s="31">
        <f t="shared" si="15"/>
        <v>11.247230542580391</v>
      </c>
      <c r="E366" s="32">
        <f t="shared" si="17"/>
        <v>1510.6317955604454</v>
      </c>
      <c r="F366" s="65">
        <v>0</v>
      </c>
      <c r="G366" s="7"/>
      <c r="H366" s="2"/>
      <c r="I366" s="2"/>
      <c r="J366" s="2"/>
      <c r="K366" s="2"/>
      <c r="L366" s="2"/>
      <c r="M366" s="2"/>
      <c r="N366" s="2"/>
      <c r="O366" s="2"/>
      <c r="P366" s="2"/>
      <c r="Q366" s="2"/>
    </row>
    <row r="367" spans="2:18" ht="18.75" x14ac:dyDescent="0.25">
      <c r="B367" s="33">
        <v>352</v>
      </c>
      <c r="C367" s="34">
        <f t="shared" si="16"/>
        <v>2510.6317955604454</v>
      </c>
      <c r="D367" s="35">
        <f t="shared" si="15"/>
        <v>11.297843080022004</v>
      </c>
      <c r="E367" s="36">
        <f t="shared" si="17"/>
        <v>1521.9296386404674</v>
      </c>
      <c r="F367" s="37">
        <v>0</v>
      </c>
      <c r="G367" s="38">
        <v>16</v>
      </c>
      <c r="H367" s="2"/>
      <c r="I367" s="2"/>
      <c r="J367" s="2"/>
      <c r="K367" s="2"/>
      <c r="L367" s="2"/>
      <c r="M367" s="2"/>
      <c r="N367" s="2"/>
      <c r="O367" s="2"/>
      <c r="P367" s="2"/>
      <c r="Q367" s="2"/>
    </row>
    <row r="368" spans="2:18" x14ac:dyDescent="0.25">
      <c r="B368" s="2"/>
      <c r="C368" s="5"/>
      <c r="D368" s="9"/>
      <c r="E368" s="6"/>
      <c r="F368" s="5"/>
      <c r="G368" s="7"/>
      <c r="H368" s="2"/>
      <c r="I368" s="41"/>
      <c r="J368" s="2"/>
      <c r="K368" s="2"/>
      <c r="L368" s="2"/>
      <c r="M368" s="2"/>
      <c r="N368" s="2"/>
      <c r="O368" s="2"/>
      <c r="P368" s="2"/>
      <c r="Q368" s="2"/>
      <c r="R368" s="2"/>
    </row>
    <row r="369" spans="1:20" s="49" customFormat="1" ht="21.75" customHeight="1" x14ac:dyDescent="0.25">
      <c r="A369" s="42"/>
      <c r="B369" s="42"/>
      <c r="C369" s="43"/>
      <c r="D369" s="44"/>
      <c r="E369" s="45"/>
      <c r="F369" s="46" t="s">
        <v>12</v>
      </c>
      <c r="G369" s="47" t="s">
        <v>4</v>
      </c>
      <c r="H369" s="42"/>
      <c r="I369" s="48"/>
      <c r="J369" s="42"/>
      <c r="K369" s="42"/>
      <c r="L369" s="42"/>
      <c r="M369" s="42"/>
      <c r="N369" s="42"/>
      <c r="O369" s="42"/>
      <c r="P369" s="42"/>
      <c r="Q369" s="42"/>
      <c r="R369" s="42"/>
    </row>
    <row r="370" spans="1:20" ht="21" customHeight="1" x14ac:dyDescent="0.25">
      <c r="B370" s="2"/>
      <c r="C370" s="5"/>
      <c r="D370" s="2"/>
      <c r="E370" s="50" t="s">
        <v>13</v>
      </c>
      <c r="F370" s="51">
        <f>SUM(F16:F367)</f>
        <v>700</v>
      </c>
      <c r="G370" s="52">
        <f>+F370*$F$9</f>
        <v>2800000</v>
      </c>
      <c r="H370" s="2">
        <f>+F370*5%</f>
        <v>35</v>
      </c>
      <c r="I370" s="2"/>
      <c r="J370" s="2"/>
      <c r="K370" s="2"/>
      <c r="L370" s="2"/>
      <c r="M370" s="2"/>
      <c r="N370" s="2"/>
      <c r="O370" s="2"/>
      <c r="P370" s="2"/>
    </row>
    <row r="371" spans="1:20" ht="22.5" customHeight="1" x14ac:dyDescent="0.25">
      <c r="B371" s="2"/>
      <c r="C371" s="5"/>
      <c r="D371" s="2"/>
      <c r="E371" s="50" t="s">
        <v>14</v>
      </c>
      <c r="F371" s="51">
        <f>+E323</f>
        <v>1069.8341972361691</v>
      </c>
      <c r="G371" s="52">
        <f>+F371*$F$9</f>
        <v>4279336.7889446765</v>
      </c>
      <c r="H371" s="2"/>
      <c r="I371" s="74" t="s">
        <v>27</v>
      </c>
      <c r="J371" s="75">
        <f>210*100/1000</f>
        <v>21</v>
      </c>
      <c r="K371" s="2"/>
      <c r="L371" s="2"/>
      <c r="M371" s="2"/>
      <c r="N371" s="2"/>
      <c r="O371" s="2"/>
      <c r="P371" s="2"/>
      <c r="Q371" s="2"/>
      <c r="R371" s="2"/>
      <c r="S371" s="2"/>
      <c r="T371" s="2"/>
    </row>
    <row r="372" spans="1:20" ht="30" x14ac:dyDescent="0.25">
      <c r="B372" s="2"/>
      <c r="C372" s="5"/>
      <c r="D372" s="2"/>
      <c r="E372" s="53" t="s">
        <v>15</v>
      </c>
      <c r="F372" s="54">
        <f>+F371+F370</f>
        <v>1769.8341972361691</v>
      </c>
      <c r="G372" s="55">
        <f>+F372*$F$9</f>
        <v>7079336.7889446765</v>
      </c>
      <c r="H372" s="56">
        <f>+F372*$F$9</f>
        <v>7079336.7889446765</v>
      </c>
      <c r="I372" s="74" t="s">
        <v>28</v>
      </c>
      <c r="J372" s="57"/>
      <c r="K372" s="2"/>
      <c r="L372" s="2"/>
      <c r="M372" s="2"/>
      <c r="N372" s="2"/>
      <c r="O372" s="2"/>
      <c r="P372" s="2"/>
      <c r="Q372" s="2"/>
      <c r="R372" s="2"/>
      <c r="S372" s="2"/>
      <c r="T372" s="2"/>
    </row>
    <row r="373" spans="1:20" ht="30" customHeight="1" x14ac:dyDescent="0.25">
      <c r="B373" s="2"/>
      <c r="C373" s="5"/>
      <c r="E373" s="58" t="s">
        <v>16</v>
      </c>
      <c r="F373" s="59">
        <f>F372-(D10*3)</f>
        <v>-1230.1658027638309</v>
      </c>
      <c r="G373" s="52">
        <f>+F373*$F$9</f>
        <v>-4920663.2110553235</v>
      </c>
      <c r="H373" s="60" t="e">
        <f>+#REF!+#REF!</f>
        <v>#REF!</v>
      </c>
      <c r="I373" s="41"/>
      <c r="J373" s="2"/>
      <c r="K373" s="2"/>
      <c r="L373" s="2"/>
      <c r="M373" s="2"/>
      <c r="N373" s="2"/>
      <c r="O373" s="2"/>
      <c r="P373" s="2"/>
    </row>
    <row r="374" spans="1:20" s="2" customFormat="1" x14ac:dyDescent="0.25">
      <c r="C374" s="5"/>
      <c r="D374" s="9"/>
      <c r="E374" s="6"/>
      <c r="F374" s="5"/>
      <c r="G374" s="7"/>
    </row>
    <row r="375" spans="1:20" s="2" customFormat="1" x14ac:dyDescent="0.25">
      <c r="C375" s="5"/>
      <c r="D375" s="9"/>
      <c r="E375" s="6"/>
      <c r="F375" s="5"/>
      <c r="G375" s="7"/>
    </row>
    <row r="376" spans="1:20" s="2" customFormat="1" ht="125.25" customHeight="1" x14ac:dyDescent="0.25">
      <c r="B376" s="76" t="s">
        <v>20</v>
      </c>
      <c r="C376" s="76"/>
      <c r="D376" s="76"/>
      <c r="E376" s="76"/>
      <c r="F376" s="76"/>
      <c r="G376" s="76"/>
      <c r="H376" s="76"/>
      <c r="I376" s="76"/>
    </row>
    <row r="377" spans="1:20" s="2" customFormat="1" x14ac:dyDescent="0.25">
      <c r="C377" s="5"/>
      <c r="D377" s="9"/>
      <c r="E377" s="6"/>
      <c r="F377" s="5"/>
      <c r="G377" s="7"/>
    </row>
    <row r="378" spans="1:20" s="2" customFormat="1" x14ac:dyDescent="0.25">
      <c r="C378" s="5"/>
      <c r="D378" s="9"/>
      <c r="E378" s="6"/>
      <c r="F378" s="5"/>
      <c r="G378" s="7"/>
    </row>
    <row r="379" spans="1:20" s="2" customFormat="1" x14ac:dyDescent="0.25">
      <c r="C379" s="5"/>
      <c r="D379" s="9"/>
      <c r="E379" s="6"/>
      <c r="F379" s="5"/>
      <c r="G379" s="7"/>
    </row>
    <row r="380" spans="1:20" s="2" customFormat="1" x14ac:dyDescent="0.25">
      <c r="C380" s="5"/>
      <c r="D380" s="9"/>
      <c r="E380" s="6"/>
      <c r="F380" s="5"/>
      <c r="G380" s="7"/>
    </row>
    <row r="381" spans="1:20" s="2" customFormat="1" x14ac:dyDescent="0.25">
      <c r="C381" s="5"/>
      <c r="D381" s="9"/>
      <c r="E381" s="6"/>
      <c r="F381" s="5"/>
      <c r="G381" s="7"/>
    </row>
    <row r="382" spans="1:20" s="2" customFormat="1" x14ac:dyDescent="0.25">
      <c r="C382" s="5"/>
      <c r="D382" s="9"/>
      <c r="E382" s="6"/>
      <c r="F382" s="5"/>
      <c r="G382" s="7"/>
    </row>
    <row r="383" spans="1:20" s="2" customFormat="1" x14ac:dyDescent="0.25">
      <c r="C383" s="5"/>
      <c r="D383" s="9"/>
      <c r="E383" s="6"/>
      <c r="F383" s="5"/>
      <c r="G383" s="7"/>
    </row>
    <row r="384" spans="1:20" s="2" customFormat="1" x14ac:dyDescent="0.25">
      <c r="C384" s="5"/>
      <c r="D384" s="9"/>
      <c r="E384" s="6"/>
      <c r="F384" s="5"/>
      <c r="G384" s="7"/>
    </row>
    <row r="385" spans="3:7" s="2" customFormat="1" x14ac:dyDescent="0.25">
      <c r="C385" s="5"/>
      <c r="D385" s="9"/>
      <c r="E385" s="6"/>
      <c r="F385" s="5"/>
      <c r="G385" s="7"/>
    </row>
    <row r="386" spans="3:7" s="2" customFormat="1" x14ac:dyDescent="0.25">
      <c r="C386" s="5"/>
      <c r="D386" s="9"/>
      <c r="E386" s="6"/>
      <c r="F386" s="5"/>
      <c r="G386" s="7"/>
    </row>
    <row r="387" spans="3:7" s="2" customFormat="1" x14ac:dyDescent="0.25">
      <c r="C387" s="5"/>
      <c r="D387" s="9"/>
      <c r="E387" s="6"/>
      <c r="F387" s="5"/>
      <c r="G387" s="7"/>
    </row>
    <row r="388" spans="3:7" s="2" customFormat="1" x14ac:dyDescent="0.25">
      <c r="C388" s="5"/>
      <c r="D388" s="9"/>
      <c r="E388" s="6"/>
      <c r="F388" s="5"/>
      <c r="G388" s="7"/>
    </row>
    <row r="389" spans="3:7" s="2" customFormat="1" x14ac:dyDescent="0.25">
      <c r="C389" s="5"/>
      <c r="D389" s="9"/>
      <c r="E389" s="6"/>
      <c r="F389" s="5"/>
      <c r="G389" s="7"/>
    </row>
    <row r="390" spans="3:7" s="2" customFormat="1" x14ac:dyDescent="0.25">
      <c r="C390" s="5"/>
      <c r="D390" s="9"/>
      <c r="E390" s="6"/>
      <c r="F390" s="5"/>
      <c r="G390" s="7"/>
    </row>
    <row r="391" spans="3:7" s="2" customFormat="1" x14ac:dyDescent="0.25">
      <c r="C391" s="5"/>
      <c r="D391" s="9"/>
      <c r="E391" s="6"/>
      <c r="F391" s="5"/>
      <c r="G391" s="7"/>
    </row>
    <row r="392" spans="3:7" s="2" customFormat="1" x14ac:dyDescent="0.25">
      <c r="C392" s="5"/>
      <c r="D392" s="9"/>
      <c r="E392" s="6"/>
      <c r="F392" s="5"/>
      <c r="G392" s="7"/>
    </row>
    <row r="393" spans="3:7" s="2" customFormat="1" x14ac:dyDescent="0.25">
      <c r="C393" s="5"/>
      <c r="D393" s="9"/>
      <c r="E393" s="6"/>
      <c r="F393" s="5"/>
      <c r="G393" s="7"/>
    </row>
    <row r="394" spans="3:7" s="2" customFormat="1" x14ac:dyDescent="0.25">
      <c r="C394" s="5"/>
      <c r="D394" s="9"/>
      <c r="E394" s="6"/>
      <c r="F394" s="5"/>
      <c r="G394" s="7"/>
    </row>
    <row r="395" spans="3:7" s="2" customFormat="1" x14ac:dyDescent="0.25">
      <c r="C395" s="5"/>
      <c r="D395" s="9"/>
      <c r="E395" s="6"/>
      <c r="F395" s="5"/>
      <c r="G395" s="7"/>
    </row>
    <row r="396" spans="3:7" s="2" customFormat="1" x14ac:dyDescent="0.25">
      <c r="C396" s="5"/>
      <c r="D396" s="9"/>
      <c r="E396" s="6"/>
      <c r="F396" s="5"/>
      <c r="G396" s="7"/>
    </row>
    <row r="397" spans="3:7" s="2" customFormat="1" x14ac:dyDescent="0.25">
      <c r="C397" s="5"/>
      <c r="D397" s="9"/>
      <c r="E397" s="6"/>
      <c r="F397" s="5"/>
      <c r="G397" s="7"/>
    </row>
    <row r="398" spans="3:7" s="2" customFormat="1" x14ac:dyDescent="0.25">
      <c r="C398" s="5"/>
      <c r="D398" s="9"/>
      <c r="E398" s="6"/>
      <c r="F398" s="5"/>
      <c r="G398" s="7"/>
    </row>
    <row r="399" spans="3:7" s="2" customFormat="1" x14ac:dyDescent="0.25">
      <c r="C399" s="5"/>
      <c r="D399" s="9"/>
      <c r="E399" s="6"/>
      <c r="F399" s="5"/>
      <c r="G399" s="7"/>
    </row>
    <row r="400" spans="3:7" s="2" customFormat="1" x14ac:dyDescent="0.25">
      <c r="C400" s="5"/>
      <c r="D400" s="9"/>
      <c r="E400" s="6"/>
      <c r="F400" s="5"/>
      <c r="G400" s="7"/>
    </row>
    <row r="401" spans="3:7" s="2" customFormat="1" x14ac:dyDescent="0.25">
      <c r="C401" s="5"/>
      <c r="D401" s="9"/>
      <c r="E401" s="6"/>
      <c r="F401" s="5"/>
      <c r="G401" s="7"/>
    </row>
    <row r="402" spans="3:7" s="2" customFormat="1" x14ac:dyDescent="0.25">
      <c r="C402" s="5"/>
      <c r="D402" s="9"/>
      <c r="E402" s="6"/>
      <c r="F402" s="5"/>
      <c r="G402" s="7"/>
    </row>
    <row r="403" spans="3:7" s="2" customFormat="1" x14ac:dyDescent="0.25">
      <c r="C403" s="5"/>
      <c r="D403" s="9"/>
      <c r="E403" s="6"/>
      <c r="F403" s="5"/>
      <c r="G403" s="7"/>
    </row>
    <row r="404" spans="3:7" s="2" customFormat="1" x14ac:dyDescent="0.25">
      <c r="C404" s="5"/>
      <c r="D404" s="9"/>
      <c r="E404" s="6"/>
      <c r="F404" s="5"/>
      <c r="G404" s="7"/>
    </row>
    <row r="405" spans="3:7" s="2" customFormat="1" x14ac:dyDescent="0.25">
      <c r="C405" s="5"/>
      <c r="D405" s="9"/>
      <c r="E405" s="6"/>
      <c r="F405" s="5"/>
      <c r="G405" s="7"/>
    </row>
    <row r="406" spans="3:7" s="2" customFormat="1" x14ac:dyDescent="0.25">
      <c r="C406" s="5"/>
      <c r="D406" s="9"/>
      <c r="E406" s="6"/>
      <c r="F406" s="5"/>
      <c r="G406" s="7"/>
    </row>
    <row r="407" spans="3:7" s="2" customFormat="1" x14ac:dyDescent="0.25">
      <c r="C407" s="5"/>
      <c r="D407" s="9"/>
      <c r="E407" s="6"/>
      <c r="F407" s="5"/>
      <c r="G407" s="7"/>
    </row>
    <row r="408" spans="3:7" s="2" customFormat="1" x14ac:dyDescent="0.25">
      <c r="C408" s="5"/>
      <c r="D408" s="9"/>
      <c r="E408" s="6"/>
      <c r="F408" s="5"/>
      <c r="G408" s="7"/>
    </row>
    <row r="409" spans="3:7" s="2" customFormat="1" x14ac:dyDescent="0.25">
      <c r="C409" s="5"/>
      <c r="D409" s="9"/>
      <c r="E409" s="6"/>
      <c r="F409" s="5"/>
      <c r="G409" s="7"/>
    </row>
    <row r="410" spans="3:7" s="2" customFormat="1" x14ac:dyDescent="0.25">
      <c r="C410" s="5"/>
      <c r="D410" s="9"/>
      <c r="E410" s="6"/>
      <c r="F410" s="5"/>
      <c r="G410" s="7"/>
    </row>
    <row r="411" spans="3:7" x14ac:dyDescent="0.25">
      <c r="D411" s="61"/>
    </row>
    <row r="412" spans="3:7" x14ac:dyDescent="0.25">
      <c r="D412" s="61"/>
    </row>
    <row r="413" spans="3:7" x14ac:dyDescent="0.25">
      <c r="D413" s="61"/>
    </row>
    <row r="414" spans="3:7" x14ac:dyDescent="0.25">
      <c r="D414" s="61"/>
    </row>
    <row r="415" spans="3:7" x14ac:dyDescent="0.25">
      <c r="D415" s="61"/>
    </row>
    <row r="416" spans="3:7" x14ac:dyDescent="0.25">
      <c r="D416" s="61"/>
    </row>
    <row r="417" spans="4:4" x14ac:dyDescent="0.25">
      <c r="D417" s="61"/>
    </row>
    <row r="418" spans="4:4" x14ac:dyDescent="0.25">
      <c r="D418" s="61"/>
    </row>
    <row r="419" spans="4:4" x14ac:dyDescent="0.25">
      <c r="D419" s="61"/>
    </row>
    <row r="420" spans="4:4" x14ac:dyDescent="0.25">
      <c r="D420" s="61"/>
    </row>
    <row r="421" spans="4:4" x14ac:dyDescent="0.25">
      <c r="D421" s="61"/>
    </row>
    <row r="422" spans="4:4" x14ac:dyDescent="0.25">
      <c r="D422" s="61"/>
    </row>
    <row r="423" spans="4:4" x14ac:dyDescent="0.25">
      <c r="D423" s="61"/>
    </row>
    <row r="424" spans="4:4" x14ac:dyDescent="0.25">
      <c r="D424" s="61"/>
    </row>
    <row r="425" spans="4:4" x14ac:dyDescent="0.25">
      <c r="D425" s="61"/>
    </row>
    <row r="426" spans="4:4" x14ac:dyDescent="0.25">
      <c r="D426" s="61"/>
    </row>
    <row r="427" spans="4:4" x14ac:dyDescent="0.25">
      <c r="D427" s="61"/>
    </row>
    <row r="428" spans="4:4" x14ac:dyDescent="0.25">
      <c r="D428" s="61"/>
    </row>
    <row r="429" spans="4:4" x14ac:dyDescent="0.25">
      <c r="D429" s="61"/>
    </row>
    <row r="430" spans="4:4" x14ac:dyDescent="0.25">
      <c r="D430" s="61"/>
    </row>
    <row r="431" spans="4:4" x14ac:dyDescent="0.25">
      <c r="D431" s="61"/>
    </row>
    <row r="432" spans="4:4" x14ac:dyDescent="0.25">
      <c r="D432" s="61"/>
    </row>
    <row r="433" spans="4:4" x14ac:dyDescent="0.25">
      <c r="D433" s="61"/>
    </row>
    <row r="434" spans="4:4" x14ac:dyDescent="0.25">
      <c r="D434" s="61"/>
    </row>
    <row r="435" spans="4:4" x14ac:dyDescent="0.25">
      <c r="D435" s="61"/>
    </row>
    <row r="436" spans="4:4" x14ac:dyDescent="0.25">
      <c r="D436" s="61"/>
    </row>
    <row r="437" spans="4:4" x14ac:dyDescent="0.25">
      <c r="D437" s="61"/>
    </row>
    <row r="438" spans="4:4" x14ac:dyDescent="0.25">
      <c r="D438" s="61"/>
    </row>
    <row r="439" spans="4:4" x14ac:dyDescent="0.25">
      <c r="D439" s="61"/>
    </row>
    <row r="440" spans="4:4" x14ac:dyDescent="0.25">
      <c r="D440" s="61"/>
    </row>
    <row r="441" spans="4:4" x14ac:dyDescent="0.25">
      <c r="D441" s="61"/>
    </row>
    <row r="442" spans="4:4" x14ac:dyDescent="0.25">
      <c r="D442" s="61"/>
    </row>
    <row r="443" spans="4:4" x14ac:dyDescent="0.25">
      <c r="D443" s="61"/>
    </row>
    <row r="444" spans="4:4" x14ac:dyDescent="0.25">
      <c r="D444" s="61"/>
    </row>
    <row r="445" spans="4:4" x14ac:dyDescent="0.25">
      <c r="D445" s="61"/>
    </row>
    <row r="446" spans="4:4" x14ac:dyDescent="0.25">
      <c r="D446" s="61"/>
    </row>
    <row r="447" spans="4:4" x14ac:dyDescent="0.25">
      <c r="D447" s="61"/>
    </row>
    <row r="448" spans="4:4" x14ac:dyDescent="0.25">
      <c r="D448" s="61"/>
    </row>
    <row r="449" spans="4:4" x14ac:dyDescent="0.25">
      <c r="D449" s="61"/>
    </row>
    <row r="450" spans="4:4" x14ac:dyDescent="0.25">
      <c r="D450" s="61"/>
    </row>
    <row r="451" spans="4:4" x14ac:dyDescent="0.25">
      <c r="D451" s="61"/>
    </row>
    <row r="452" spans="4:4" x14ac:dyDescent="0.25">
      <c r="D452" s="61"/>
    </row>
    <row r="453" spans="4:4" x14ac:dyDescent="0.25">
      <c r="D453" s="61"/>
    </row>
    <row r="454" spans="4:4" x14ac:dyDescent="0.25">
      <c r="D454" s="61"/>
    </row>
    <row r="455" spans="4:4" x14ac:dyDescent="0.25">
      <c r="D455" s="61"/>
    </row>
    <row r="456" spans="4:4" x14ac:dyDescent="0.25">
      <c r="D456" s="61"/>
    </row>
    <row r="457" spans="4:4" x14ac:dyDescent="0.25">
      <c r="D457" s="61"/>
    </row>
    <row r="458" spans="4:4" x14ac:dyDescent="0.25">
      <c r="D458" s="61"/>
    </row>
    <row r="459" spans="4:4" x14ac:dyDescent="0.25">
      <c r="D459" s="61"/>
    </row>
    <row r="460" spans="4:4" x14ac:dyDescent="0.25">
      <c r="D460" s="61"/>
    </row>
    <row r="461" spans="4:4" x14ac:dyDescent="0.25">
      <c r="D461" s="61"/>
    </row>
    <row r="462" spans="4:4" x14ac:dyDescent="0.25">
      <c r="D462" s="61"/>
    </row>
    <row r="463" spans="4:4" x14ac:dyDescent="0.25">
      <c r="D463" s="61"/>
    </row>
    <row r="464" spans="4:4" x14ac:dyDescent="0.25">
      <c r="D464" s="61"/>
    </row>
    <row r="465" spans="4:4" x14ac:dyDescent="0.25">
      <c r="D465" s="61"/>
    </row>
    <row r="466" spans="4:4" x14ac:dyDescent="0.25">
      <c r="D466" s="61"/>
    </row>
    <row r="467" spans="4:4" x14ac:dyDescent="0.25">
      <c r="D467" s="61"/>
    </row>
    <row r="468" spans="4:4" x14ac:dyDescent="0.25">
      <c r="D468" s="61"/>
    </row>
    <row r="469" spans="4:4" x14ac:dyDescent="0.25">
      <c r="D469" s="61"/>
    </row>
    <row r="470" spans="4:4" x14ac:dyDescent="0.25">
      <c r="D470" s="61"/>
    </row>
    <row r="471" spans="4:4" x14ac:dyDescent="0.25">
      <c r="D471" s="61"/>
    </row>
    <row r="472" spans="4:4" x14ac:dyDescent="0.25">
      <c r="D472" s="61"/>
    </row>
    <row r="473" spans="4:4" x14ac:dyDescent="0.25">
      <c r="D473" s="61"/>
    </row>
    <row r="474" spans="4:4" x14ac:dyDescent="0.25">
      <c r="D474" s="61"/>
    </row>
    <row r="475" spans="4:4" x14ac:dyDescent="0.25">
      <c r="D475" s="61"/>
    </row>
    <row r="476" spans="4:4" x14ac:dyDescent="0.25">
      <c r="D476" s="61"/>
    </row>
    <row r="477" spans="4:4" x14ac:dyDescent="0.25">
      <c r="D477" s="61"/>
    </row>
    <row r="478" spans="4:4" x14ac:dyDescent="0.25">
      <c r="D478" s="61"/>
    </row>
    <row r="479" spans="4:4" x14ac:dyDescent="0.25">
      <c r="D479" s="61"/>
    </row>
    <row r="480" spans="4:4" x14ac:dyDescent="0.25">
      <c r="D480" s="61"/>
    </row>
    <row r="481" spans="4:4" x14ac:dyDescent="0.25">
      <c r="D481" s="61"/>
    </row>
    <row r="482" spans="4:4" x14ac:dyDescent="0.25">
      <c r="D482" s="61"/>
    </row>
    <row r="483" spans="4:4" x14ac:dyDescent="0.25">
      <c r="D483" s="61"/>
    </row>
    <row r="484" spans="4:4" x14ac:dyDescent="0.25">
      <c r="D484" s="61"/>
    </row>
    <row r="485" spans="4:4" x14ac:dyDescent="0.25">
      <c r="D485" s="61"/>
    </row>
    <row r="486" spans="4:4" x14ac:dyDescent="0.25">
      <c r="D486" s="61"/>
    </row>
    <row r="487" spans="4:4" x14ac:dyDescent="0.25">
      <c r="D487" s="61"/>
    </row>
    <row r="488" spans="4:4" x14ac:dyDescent="0.25">
      <c r="D488" s="61"/>
    </row>
    <row r="489" spans="4:4" x14ac:dyDescent="0.25">
      <c r="D489" s="61"/>
    </row>
    <row r="490" spans="4:4" x14ac:dyDescent="0.25">
      <c r="D490" s="61"/>
    </row>
    <row r="491" spans="4:4" x14ac:dyDescent="0.25">
      <c r="D491" s="61"/>
    </row>
    <row r="492" spans="4:4" x14ac:dyDescent="0.25">
      <c r="D492" s="61"/>
    </row>
    <row r="493" spans="4:4" x14ac:dyDescent="0.25">
      <c r="D493" s="61"/>
    </row>
    <row r="494" spans="4:4" x14ac:dyDescent="0.25">
      <c r="D494" s="61"/>
    </row>
    <row r="495" spans="4:4" x14ac:dyDescent="0.25">
      <c r="D495" s="61"/>
    </row>
    <row r="496" spans="4:4" x14ac:dyDescent="0.25">
      <c r="D496" s="61"/>
    </row>
    <row r="497" spans="4:4" x14ac:dyDescent="0.25">
      <c r="D497" s="61"/>
    </row>
    <row r="498" spans="4:4" x14ac:dyDescent="0.25">
      <c r="D498" s="61"/>
    </row>
    <row r="499" spans="4:4" x14ac:dyDescent="0.25">
      <c r="D499" s="61"/>
    </row>
    <row r="500" spans="4:4" x14ac:dyDescent="0.25">
      <c r="D500" s="61"/>
    </row>
    <row r="501" spans="4:4" x14ac:dyDescent="0.25">
      <c r="D501" s="61"/>
    </row>
    <row r="502" spans="4:4" x14ac:dyDescent="0.25">
      <c r="D502" s="61"/>
    </row>
    <row r="503" spans="4:4" x14ac:dyDescent="0.25">
      <c r="D503" s="61"/>
    </row>
    <row r="504" spans="4:4" x14ac:dyDescent="0.25">
      <c r="D504" s="61"/>
    </row>
    <row r="505" spans="4:4" x14ac:dyDescent="0.25">
      <c r="D505" s="61"/>
    </row>
    <row r="506" spans="4:4" x14ac:dyDescent="0.25">
      <c r="D506" s="61"/>
    </row>
    <row r="507" spans="4:4" x14ac:dyDescent="0.25">
      <c r="D507" s="61"/>
    </row>
    <row r="508" spans="4:4" x14ac:dyDescent="0.25">
      <c r="D508" s="61"/>
    </row>
    <row r="509" spans="4:4" x14ac:dyDescent="0.25">
      <c r="D509" s="61"/>
    </row>
    <row r="510" spans="4:4" x14ac:dyDescent="0.25">
      <c r="D510" s="61"/>
    </row>
    <row r="511" spans="4:4" x14ac:dyDescent="0.25">
      <c r="D511" s="61"/>
    </row>
    <row r="512" spans="4:4" x14ac:dyDescent="0.25">
      <c r="D512" s="61"/>
    </row>
    <row r="513" spans="4:4" x14ac:dyDescent="0.25">
      <c r="D513" s="61"/>
    </row>
    <row r="514" spans="4:4" x14ac:dyDescent="0.25">
      <c r="D514" s="61"/>
    </row>
    <row r="515" spans="4:4" x14ac:dyDescent="0.25">
      <c r="D515" s="61"/>
    </row>
    <row r="516" spans="4:4" x14ac:dyDescent="0.25">
      <c r="D516" s="61"/>
    </row>
    <row r="517" spans="4:4" x14ac:dyDescent="0.25">
      <c r="D517" s="61"/>
    </row>
    <row r="518" spans="4:4" x14ac:dyDescent="0.25">
      <c r="D518" s="61"/>
    </row>
    <row r="519" spans="4:4" x14ac:dyDescent="0.25">
      <c r="D519" s="61"/>
    </row>
    <row r="520" spans="4:4" x14ac:dyDescent="0.25">
      <c r="D520" s="61"/>
    </row>
    <row r="521" spans="4:4" x14ac:dyDescent="0.25">
      <c r="D521" s="61"/>
    </row>
    <row r="522" spans="4:4" x14ac:dyDescent="0.25">
      <c r="D522" s="61"/>
    </row>
    <row r="523" spans="4:4" x14ac:dyDescent="0.25">
      <c r="D523" s="61"/>
    </row>
    <row r="524" spans="4:4" x14ac:dyDescent="0.25">
      <c r="D524" s="61"/>
    </row>
    <row r="525" spans="4:4" x14ac:dyDescent="0.25">
      <c r="D525" s="61"/>
    </row>
    <row r="526" spans="4:4" x14ac:dyDescent="0.25">
      <c r="D526" s="61"/>
    </row>
    <row r="527" spans="4:4" x14ac:dyDescent="0.25">
      <c r="D527" s="61"/>
    </row>
    <row r="528" spans="4:4" x14ac:dyDescent="0.25">
      <c r="D528" s="61"/>
    </row>
    <row r="529" spans="4:4" x14ac:dyDescent="0.25">
      <c r="D529" s="61"/>
    </row>
    <row r="530" spans="4:4" x14ac:dyDescent="0.25">
      <c r="D530" s="61"/>
    </row>
    <row r="531" spans="4:4" x14ac:dyDescent="0.25">
      <c r="D531" s="61"/>
    </row>
    <row r="532" spans="4:4" x14ac:dyDescent="0.25">
      <c r="D532" s="61"/>
    </row>
    <row r="533" spans="4:4" x14ac:dyDescent="0.25">
      <c r="D533" s="61"/>
    </row>
    <row r="534" spans="4:4" x14ac:dyDescent="0.25">
      <c r="D534" s="61"/>
    </row>
    <row r="535" spans="4:4" x14ac:dyDescent="0.25">
      <c r="D535" s="61"/>
    </row>
    <row r="536" spans="4:4" x14ac:dyDescent="0.25">
      <c r="D536" s="61"/>
    </row>
    <row r="537" spans="4:4" x14ac:dyDescent="0.25">
      <c r="D537" s="61"/>
    </row>
    <row r="538" spans="4:4" x14ac:dyDescent="0.25">
      <c r="D538" s="61"/>
    </row>
    <row r="539" spans="4:4" x14ac:dyDescent="0.25">
      <c r="D539" s="61"/>
    </row>
    <row r="540" spans="4:4" x14ac:dyDescent="0.25">
      <c r="D540" s="61"/>
    </row>
    <row r="541" spans="4:4" x14ac:dyDescent="0.25">
      <c r="D541" s="61"/>
    </row>
    <row r="542" spans="4:4" x14ac:dyDescent="0.25">
      <c r="D542" s="61"/>
    </row>
    <row r="543" spans="4:4" x14ac:dyDescent="0.25">
      <c r="D543" s="61"/>
    </row>
    <row r="544" spans="4:4" x14ac:dyDescent="0.25">
      <c r="D544" s="61"/>
    </row>
    <row r="545" spans="4:4" x14ac:dyDescent="0.25">
      <c r="D545" s="61"/>
    </row>
    <row r="546" spans="4:4" x14ac:dyDescent="0.25">
      <c r="D546" s="61"/>
    </row>
    <row r="547" spans="4:4" x14ac:dyDescent="0.25">
      <c r="D547" s="61"/>
    </row>
    <row r="548" spans="4:4" x14ac:dyDescent="0.25">
      <c r="D548" s="61"/>
    </row>
    <row r="549" spans="4:4" x14ac:dyDescent="0.25">
      <c r="D549" s="61"/>
    </row>
    <row r="550" spans="4:4" x14ac:dyDescent="0.25">
      <c r="D550" s="61"/>
    </row>
    <row r="551" spans="4:4" x14ac:dyDescent="0.25">
      <c r="D551" s="61"/>
    </row>
    <row r="552" spans="4:4" x14ac:dyDescent="0.25">
      <c r="D552" s="61"/>
    </row>
    <row r="553" spans="4:4" x14ac:dyDescent="0.25">
      <c r="D553" s="61"/>
    </row>
    <row r="554" spans="4:4" x14ac:dyDescent="0.25">
      <c r="D554" s="61"/>
    </row>
    <row r="555" spans="4:4" x14ac:dyDescent="0.25">
      <c r="D555" s="61"/>
    </row>
    <row r="556" spans="4:4" x14ac:dyDescent="0.25">
      <c r="D556" s="61"/>
    </row>
    <row r="557" spans="4:4" x14ac:dyDescent="0.25">
      <c r="D557" s="61"/>
    </row>
    <row r="558" spans="4:4" x14ac:dyDescent="0.25">
      <c r="D558" s="61"/>
    </row>
    <row r="559" spans="4:4" x14ac:dyDescent="0.25">
      <c r="D559" s="61"/>
    </row>
    <row r="560" spans="4:4" x14ac:dyDescent="0.25">
      <c r="D560" s="61"/>
    </row>
    <row r="561" spans="4:4" x14ac:dyDescent="0.25">
      <c r="D561" s="61"/>
    </row>
    <row r="562" spans="4:4" x14ac:dyDescent="0.25">
      <c r="D562" s="61"/>
    </row>
  </sheetData>
  <mergeCells count="6">
    <mergeCell ref="A5:G5"/>
    <mergeCell ref="C6:D6"/>
    <mergeCell ref="B376:I376"/>
    <mergeCell ref="B1:G1"/>
    <mergeCell ref="B2:G2"/>
    <mergeCell ref="B3:G3"/>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1ER ESCENEARIOINTERÉS COMPUESTO</vt:lpstr>
      <vt:lpstr>2DO ESCENARIO</vt:lpstr>
      <vt:lpstr>3ER ESCENARIO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SAMSUNG</dc:creator>
  <cp:lastModifiedBy>SAMSUNG</cp:lastModifiedBy>
  <dcterms:created xsi:type="dcterms:W3CDTF">2021-09-14T01:35:58Z</dcterms:created>
  <dcterms:modified xsi:type="dcterms:W3CDTF">2022-06-01T20:25:31Z</dcterms:modified>
</cp:coreProperties>
</file>